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app4\House_redirect\charlesappleby\Desktop\"/>
    </mc:Choice>
  </mc:AlternateContent>
  <bookViews>
    <workbookView xWindow="0" yWindow="0" windowWidth="23040" windowHeight="9390"/>
  </bookViews>
  <sheets>
    <sheet name="Sheet1" sheetId="1" r:id="rId1"/>
  </sheets>
  <definedNames>
    <definedName name="_xlnm.Print_Area" localSheetId="0">Sheet1!$A$1:$E$271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3" i="1" l="1"/>
  <c r="D262" i="1"/>
  <c r="D261" i="1"/>
  <c r="D260" i="1"/>
  <c r="D259" i="1"/>
  <c r="D264" i="1" l="1"/>
  <c r="E263" i="1" s="1"/>
  <c r="E262" i="1"/>
  <c r="E260" i="1"/>
  <c r="E259" i="1"/>
  <c r="E261" i="1" l="1"/>
  <c r="E264" i="1" s="1"/>
</calcChain>
</file>

<file path=xl/sharedStrings.xml><?xml version="1.0" encoding="utf-8"?>
<sst xmlns="http://schemas.openxmlformats.org/spreadsheetml/2006/main" count="1133" uniqueCount="584">
  <si>
    <t>County</t>
  </si>
  <si>
    <t>Court Name</t>
  </si>
  <si>
    <t>Office Telephone</t>
  </si>
  <si>
    <t>Email</t>
  </si>
  <si>
    <t>Vendor</t>
  </si>
  <si>
    <t>Abbeville</t>
  </si>
  <si>
    <t>(864) 366-5843</t>
  </si>
  <si>
    <t>bscroggs@abbevillecitysc.com</t>
  </si>
  <si>
    <t>LawTrac</t>
  </si>
  <si>
    <t>Calhoun Falls</t>
  </si>
  <si>
    <t>(864) 418-8512  Ext. 22</t>
  </si>
  <si>
    <t>cfclerkofcourt@wctel.net</t>
  </si>
  <si>
    <t>?</t>
  </si>
  <si>
    <t>Due West</t>
  </si>
  <si>
    <t>(864) 379-2385</t>
  </si>
  <si>
    <t>duewestpd@wctel.net</t>
  </si>
  <si>
    <t/>
  </si>
  <si>
    <t>Aiken</t>
  </si>
  <si>
    <t>(803) 642-7676</t>
  </si>
  <si>
    <t>EShelley@cityofaikensc.gov</t>
  </si>
  <si>
    <t>JEMS</t>
  </si>
  <si>
    <t>Burnettown</t>
  </si>
  <si>
    <t>(803) 593-2676</t>
  </si>
  <si>
    <t>Jackson</t>
  </si>
  <si>
    <t>(803) 471-2228</t>
  </si>
  <si>
    <t>jcrumley@jackson-sc.gov</t>
  </si>
  <si>
    <t>New Ellenton</t>
  </si>
  <si>
    <t>(803) 652-2214</t>
  </si>
  <si>
    <t>aparks@newellentonsc.com</t>
  </si>
  <si>
    <t>North Augusta</t>
  </si>
  <si>
    <t>(803) 441-4273</t>
  </si>
  <si>
    <t>cluckey@northaugusta.net</t>
  </si>
  <si>
    <t>Perry</t>
  </si>
  <si>
    <t>(803) 564-5756</t>
  </si>
  <si>
    <t>Salley</t>
  </si>
  <si>
    <t>(803) 258-3485</t>
  </si>
  <si>
    <t>salley2@pbtcomm.net</t>
  </si>
  <si>
    <t>Wagener</t>
  </si>
  <si>
    <t>(803) 564-3412</t>
  </si>
  <si>
    <t>tina@wagenersc.com</t>
  </si>
  <si>
    <t>Allendale</t>
  </si>
  <si>
    <t>(803) 584-4619 / 584-2972</t>
  </si>
  <si>
    <t>Fairfax</t>
  </si>
  <si>
    <t>(803) 632-3111</t>
  </si>
  <si>
    <t>CMS</t>
  </si>
  <si>
    <t>Anderson</t>
  </si>
  <si>
    <t>(864) 231-2271</t>
  </si>
  <si>
    <t>Belton</t>
  </si>
  <si>
    <t>(864) 338-8448</t>
  </si>
  <si>
    <t>Honea Path</t>
  </si>
  <si>
    <t>(864) 369-2999</t>
  </si>
  <si>
    <t>Iva</t>
  </si>
  <si>
    <t>(864) 348-6192  Ext. 4640</t>
  </si>
  <si>
    <t>jbench.ivapd@wctel.net</t>
  </si>
  <si>
    <t>Pendleton</t>
  </si>
  <si>
    <t>(864) 646-9408</t>
  </si>
  <si>
    <t>Starr</t>
  </si>
  <si>
    <t xml:space="preserve">352-3157 - (864) 348-6191 </t>
  </si>
  <si>
    <t xml:space="preserve">No Court </t>
  </si>
  <si>
    <t>West Pelzer</t>
  </si>
  <si>
    <t>(864) 947-6297</t>
  </si>
  <si>
    <t>Williamston</t>
  </si>
  <si>
    <t>(864) 847-4012</t>
  </si>
  <si>
    <t>Bamberg</t>
  </si>
  <si>
    <t>803-245-2462</t>
  </si>
  <si>
    <t>policeadmin@bambergsc.com</t>
  </si>
  <si>
    <t>Denmark</t>
  </si>
  <si>
    <t>(803) 793-1882</t>
  </si>
  <si>
    <t>denmark_policedepartment@yahoo.com</t>
  </si>
  <si>
    <t>Ehrhardt</t>
  </si>
  <si>
    <t>(803) 267-5335</t>
  </si>
  <si>
    <t xml:space="preserve">ehrhardt.sc.pd@gmail.com (zero Octo and Nov) </t>
  </si>
  <si>
    <t>Olar</t>
  </si>
  <si>
    <t>(803) 368-5055</t>
  </si>
  <si>
    <t xml:space="preserve">N/A Only Traffic </t>
  </si>
  <si>
    <t>Barnwell</t>
  </si>
  <si>
    <t>(803) 259-1838</t>
  </si>
  <si>
    <t>Blackville</t>
  </si>
  <si>
    <t>(803) 284-3444</t>
  </si>
  <si>
    <t>Williston</t>
  </si>
  <si>
    <t>(803) 266-7011</t>
  </si>
  <si>
    <t>Beaufort</t>
  </si>
  <si>
    <t>(843) 525-7036</t>
  </si>
  <si>
    <t>Bluffton</t>
  </si>
  <si>
    <t>(843) 706-4530</t>
  </si>
  <si>
    <t>Hilton Head</t>
  </si>
  <si>
    <t>(843) 341-4669</t>
  </si>
  <si>
    <t>brendam@hiltonheadislandsc.gov ; hhimis@hiltonheadislandsc.gov</t>
  </si>
  <si>
    <t>Port Royal</t>
  </si>
  <si>
    <t>(843) 986-2229</t>
  </si>
  <si>
    <t>thaddock@portroyal.org</t>
  </si>
  <si>
    <t xml:space="preserve">Berkeley </t>
  </si>
  <si>
    <t>Bonneau</t>
  </si>
  <si>
    <t>(843) 825-3385</t>
  </si>
  <si>
    <t>Goose Creek</t>
  </si>
  <si>
    <t>(843) 569-4230</t>
  </si>
  <si>
    <t>efann@cityofgoosecreek.com</t>
  </si>
  <si>
    <t>Incode</t>
  </si>
  <si>
    <t>Hanahan</t>
  </si>
  <si>
    <t>(843) 576-5262</t>
  </si>
  <si>
    <t>gdollar@cityofhanahan.com</t>
  </si>
  <si>
    <t>Jamestown</t>
  </si>
  <si>
    <t>(843) 257-2233</t>
  </si>
  <si>
    <t>Moncks Corner</t>
  </si>
  <si>
    <t>(843) 719-7918</t>
  </si>
  <si>
    <t>St. Stephen</t>
  </si>
  <si>
    <t>(843) 567-3597</t>
  </si>
  <si>
    <t xml:space="preserve">Calhoun </t>
  </si>
  <si>
    <t>Cameron</t>
  </si>
  <si>
    <t>(803) 823-2145</t>
  </si>
  <si>
    <t>townofcameron@windstream.net</t>
  </si>
  <si>
    <t>St. Matthews</t>
  </si>
  <si>
    <t>(803) 874-2405</t>
  </si>
  <si>
    <t>Charleston</t>
  </si>
  <si>
    <t>(843) 724-7460</t>
  </si>
  <si>
    <t>SIMMONSL@charleston-sc.gov; Skeeter, Sylvia &lt;SKEETERS@charleston-sc.gov&gt;</t>
  </si>
  <si>
    <t>Folly Beach</t>
  </si>
  <si>
    <t>(843) 588-2447</t>
  </si>
  <si>
    <t>ndeneane@cityoffollybeach.com</t>
  </si>
  <si>
    <t>Hollywood</t>
  </si>
  <si>
    <t>(843) 889-8332</t>
  </si>
  <si>
    <t>No Court</t>
  </si>
  <si>
    <t>Isle Of Palms</t>
  </si>
  <si>
    <t>(843) 886-6428</t>
  </si>
  <si>
    <t>amyw@iop.net</t>
  </si>
  <si>
    <t>Kiawah Island</t>
  </si>
  <si>
    <t>(843) 768-9166</t>
  </si>
  <si>
    <t xml:space="preserve">sfortson@kiawahisland.org;  data through March </t>
  </si>
  <si>
    <t>Lincolnville</t>
  </si>
  <si>
    <t>(843) 873-3261</t>
  </si>
  <si>
    <t>Mcclellanville</t>
  </si>
  <si>
    <t>(843) 887-3712</t>
  </si>
  <si>
    <t>mcclellanville@tds.net</t>
  </si>
  <si>
    <t>Mt. Pleasant</t>
  </si>
  <si>
    <t>(843) 884-6796</t>
  </si>
  <si>
    <t>lkirvin@tompsc.com</t>
  </si>
  <si>
    <t>North Charleston</t>
  </si>
  <si>
    <t>(843) 740-2601</t>
  </si>
  <si>
    <t>cartrettea@northcharleston.org</t>
  </si>
  <si>
    <t>Ravenel</t>
  </si>
  <si>
    <t>Seabrook  Island</t>
  </si>
  <si>
    <t>(843) 768-9121</t>
  </si>
  <si>
    <t>Sullivan'S Island</t>
  </si>
  <si>
    <t>(843) 883-3198</t>
  </si>
  <si>
    <t>emiller@sullivansisland-sc.com</t>
  </si>
  <si>
    <t xml:space="preserve">Cherokee </t>
  </si>
  <si>
    <t>Blacksburg</t>
  </si>
  <si>
    <t>(864) 839-2332</t>
  </si>
  <si>
    <t>Gaffney</t>
  </si>
  <si>
    <t>(864) 487-8524</t>
  </si>
  <si>
    <t>cguest@cityofgaffney-sc.gov</t>
  </si>
  <si>
    <t>Chester</t>
  </si>
  <si>
    <t>(803) 581-2133  Ext. 248</t>
  </si>
  <si>
    <t>ggaither@chester.sc.gov</t>
  </si>
  <si>
    <t xml:space="preserve">Fort Lawn </t>
  </si>
  <si>
    <t>(803) 872-4724</t>
  </si>
  <si>
    <t>fortlawntown@comporium.net</t>
  </si>
  <si>
    <t>Great Falls</t>
  </si>
  <si>
    <t>(803) 482-2145</t>
  </si>
  <si>
    <t>Julie Blackwell &lt;greatfalls@truvista.net&gt;</t>
  </si>
  <si>
    <t>Chesterfield</t>
  </si>
  <si>
    <t>Cheraw</t>
  </si>
  <si>
    <t>(843) 537-8411</t>
  </si>
  <si>
    <t>creep@cheraw.com</t>
  </si>
  <si>
    <t>(843) 623-2419</t>
  </si>
  <si>
    <t>Bessie Hannah &lt;cpd29709@shtc.net&gt;</t>
  </si>
  <si>
    <t>Jefferson</t>
  </si>
  <si>
    <t>(843) 658-7600</t>
  </si>
  <si>
    <t>jeffersonth@shtc.net; (none through March)</t>
  </si>
  <si>
    <t>Mcbee</t>
  </si>
  <si>
    <t>(843) 335-5773</t>
  </si>
  <si>
    <t>mcbeecouncil@shtc.net</t>
  </si>
  <si>
    <t>Pageland</t>
  </si>
  <si>
    <t>(843) 672-9137</t>
  </si>
  <si>
    <t xml:space="preserve">Clarendon </t>
  </si>
  <si>
    <t>Manning</t>
  </si>
  <si>
    <t>(803) 433-0050</t>
  </si>
  <si>
    <t>manningcitycourt@sc.rr.com</t>
  </si>
  <si>
    <t>Summerton</t>
  </si>
  <si>
    <t>(803) 485-2525</t>
  </si>
  <si>
    <t>courtclerk@ftc-i.net</t>
  </si>
  <si>
    <t>Turbeville</t>
  </si>
  <si>
    <t>(843) 659-2781</t>
  </si>
  <si>
    <t xml:space="preserve">Colleton </t>
  </si>
  <si>
    <t>Cottageville</t>
  </si>
  <si>
    <t>(843) 835-8655  Ext. 1</t>
  </si>
  <si>
    <t>Edisto Beach</t>
  </si>
  <si>
    <t>(843) 869-2505</t>
  </si>
  <si>
    <t>ssimmons@townofedistobeach.com</t>
  </si>
  <si>
    <t>Walterboro</t>
  </si>
  <si>
    <t>(843) 782-1057</t>
  </si>
  <si>
    <t xml:space="preserve">Darlington </t>
  </si>
  <si>
    <t>Darlington</t>
  </si>
  <si>
    <t>(843) 398-4004</t>
  </si>
  <si>
    <t>Mosborne@dpdsc.org</t>
  </si>
  <si>
    <t>Hartsville</t>
  </si>
  <si>
    <t>(843) 383-3008</t>
  </si>
  <si>
    <t>rilla.thomas@hartsvillesc.gov; rilla.thomas@hartsvillesc.gov</t>
  </si>
  <si>
    <t>Lamar</t>
  </si>
  <si>
    <t>(843) 326-7264; 326-5551; 843-615-6326</t>
  </si>
  <si>
    <t>Society Hill</t>
  </si>
  <si>
    <t>(843) 378-4681</t>
  </si>
  <si>
    <t>bnettles.sh.townclerk@gmail.com</t>
  </si>
  <si>
    <t xml:space="preserve">Dillon </t>
  </si>
  <si>
    <t>Dillon</t>
  </si>
  <si>
    <t>(843) 774-0049</t>
  </si>
  <si>
    <t>Lake View</t>
  </si>
  <si>
    <t>(843) 759-2861</t>
  </si>
  <si>
    <t>lakeviewpd824@gmail.com</t>
  </si>
  <si>
    <t>Latta</t>
  </si>
  <si>
    <t>(843) 752-6110</t>
  </si>
  <si>
    <t>lattacoc@bellsouth.net</t>
  </si>
  <si>
    <t xml:space="preserve">Dorchester </t>
  </si>
  <si>
    <t>Harleyville</t>
  </si>
  <si>
    <t>(843) 462-7676</t>
  </si>
  <si>
    <t>Ridgeville</t>
  </si>
  <si>
    <t>(843) 871-7960</t>
  </si>
  <si>
    <t>Saint George</t>
  </si>
  <si>
    <t>(843) 563-3240</t>
  </si>
  <si>
    <t>sperrin@townofstgeorgesc.org</t>
  </si>
  <si>
    <t>Summerville</t>
  </si>
  <si>
    <t>(843) 875-2010</t>
  </si>
  <si>
    <t xml:space="preserve">Edgefield </t>
  </si>
  <si>
    <t>All Under Magistrate</t>
  </si>
  <si>
    <t>N/A</t>
  </si>
  <si>
    <t xml:space="preserve">Fairfield </t>
  </si>
  <si>
    <t>Ridgeway</t>
  </si>
  <si>
    <t>(803) 337-2213</t>
  </si>
  <si>
    <t>Winnsboro</t>
  </si>
  <si>
    <t>(803) 635-1302</t>
  </si>
  <si>
    <t xml:space="preserve">Florence </t>
  </si>
  <si>
    <t>Coward</t>
  </si>
  <si>
    <t>(843) 389-2585</t>
  </si>
  <si>
    <t xml:space="preserve">cowardmunicipalcourt@yahoo.com </t>
  </si>
  <si>
    <t>Florence</t>
  </si>
  <si>
    <t>(843) 665-3148</t>
  </si>
  <si>
    <t>hwilliamson@cityofflorence.com</t>
  </si>
  <si>
    <t>Johnsonville</t>
  </si>
  <si>
    <t>(843) 386-3500</t>
  </si>
  <si>
    <t>johnsonvillepolice@sc.rr.com</t>
  </si>
  <si>
    <t>Lake City</t>
  </si>
  <si>
    <t>(843) 374-5421</t>
  </si>
  <si>
    <t>gwashington@cityoflakecity.org</t>
  </si>
  <si>
    <t>Olanta</t>
  </si>
  <si>
    <t>(843) 396-4301</t>
  </si>
  <si>
    <t xml:space="preserve">Olanta701@yahoo.com </t>
  </si>
  <si>
    <t>Pamplico</t>
  </si>
  <si>
    <t>(843) 493-5551</t>
  </si>
  <si>
    <t>Quinby</t>
  </si>
  <si>
    <t>(843) 669-3820</t>
  </si>
  <si>
    <t>Scranton</t>
  </si>
  <si>
    <t>(843) 389-2222</t>
  </si>
  <si>
    <t>scrantontown@yahoo.com</t>
  </si>
  <si>
    <t>Timmonsville</t>
  </si>
  <si>
    <t>(843) 346-7492</t>
  </si>
  <si>
    <t>wlynch5619@aol.com</t>
  </si>
  <si>
    <t xml:space="preserve">Georgetown </t>
  </si>
  <si>
    <t>Andrews</t>
  </si>
  <si>
    <t>(843) 264-8222</t>
  </si>
  <si>
    <t>Georgetown</t>
  </si>
  <si>
    <t>(843) 545-4020</t>
  </si>
  <si>
    <t>Pawleys Island</t>
  </si>
  <si>
    <t>(843) 237-1698</t>
  </si>
  <si>
    <t xml:space="preserve">Greenville </t>
  </si>
  <si>
    <t>Fountain Inn</t>
  </si>
  <si>
    <t>(864) 409-0617</t>
  </si>
  <si>
    <t>Greenville</t>
  </si>
  <si>
    <t>(864) 467-6650</t>
  </si>
  <si>
    <t>Greer</t>
  </si>
  <si>
    <t>(864) 848-5374</t>
  </si>
  <si>
    <t>Mauldin</t>
  </si>
  <si>
    <t>(864) 289-8898</t>
  </si>
  <si>
    <t>judgeangelamartin@yahoo.com</t>
  </si>
  <si>
    <t>Simpsonville</t>
  </si>
  <si>
    <t>(864) 228-2009</t>
  </si>
  <si>
    <t>mfeld@simpsonville.com</t>
  </si>
  <si>
    <t>Travelers Rest</t>
  </si>
  <si>
    <t>(864) 834-1630</t>
  </si>
  <si>
    <t xml:space="preserve">Greenwood </t>
  </si>
  <si>
    <t>Greenwood</t>
  </si>
  <si>
    <t>(864) 942-8458</t>
  </si>
  <si>
    <t>lee.miller@gwdcity.com</t>
  </si>
  <si>
    <t>Ninety-Six</t>
  </si>
  <si>
    <t>(864) 543-3122</t>
  </si>
  <si>
    <t>clerkofcourt96@nctv.com</t>
  </si>
  <si>
    <t>Ware Shoals</t>
  </si>
  <si>
    <t>(864) 456-7478</t>
  </si>
  <si>
    <t>hfields@wareshoals.org</t>
  </si>
  <si>
    <t xml:space="preserve">Hampton </t>
  </si>
  <si>
    <t>Brunson</t>
  </si>
  <si>
    <t>(803) 632-3633</t>
  </si>
  <si>
    <t>Estill</t>
  </si>
  <si>
    <t>(803) 625-3243</t>
  </si>
  <si>
    <t>vstrong323e@gmail.com</t>
  </si>
  <si>
    <t>Gifford</t>
  </si>
  <si>
    <t>(803) 625-2712</t>
  </si>
  <si>
    <t>Town of Gifford Municipal Court &lt;giffordmunicipalcourt@centurylink.net&gt;</t>
  </si>
  <si>
    <t>Hampton</t>
  </si>
  <si>
    <t>(803) 943-2421</t>
  </si>
  <si>
    <t>courtclerk@hamptonsc.gov</t>
  </si>
  <si>
    <t>Varnville</t>
  </si>
  <si>
    <t>(803) 943-2979</t>
  </si>
  <si>
    <t>Yemassee</t>
  </si>
  <si>
    <t>(843) 589-2565</t>
  </si>
  <si>
    <t xml:space="preserve">Horry </t>
  </si>
  <si>
    <t>Atlantic Beach</t>
  </si>
  <si>
    <t>(843) 663-2284</t>
  </si>
  <si>
    <t>Aynor</t>
  </si>
  <si>
    <t>(843) 358-6231</t>
  </si>
  <si>
    <t>Conway</t>
  </si>
  <si>
    <t>(843) 248-1765</t>
  </si>
  <si>
    <t>Loris</t>
  </si>
  <si>
    <t>(843) 756-6674</t>
  </si>
  <si>
    <t>Myrtle Beach</t>
  </si>
  <si>
    <t>(843) 918-1356</t>
  </si>
  <si>
    <t xml:space="preserve">North Myrtle Beach </t>
  </si>
  <si>
    <t>(843) 280-5520</t>
  </si>
  <si>
    <t>Surfside</t>
  </si>
  <si>
    <t>(843) 913-6338</t>
  </si>
  <si>
    <t xml:space="preserve">Jasper </t>
  </si>
  <si>
    <t>Hardeeville</t>
  </si>
  <si>
    <t>(843) 784-3366</t>
  </si>
  <si>
    <t>Ridgeland</t>
  </si>
  <si>
    <t>(843) 726-7500</t>
  </si>
  <si>
    <t xml:space="preserve">Kershaw </t>
  </si>
  <si>
    <t>Bethune</t>
  </si>
  <si>
    <t>(843) 334-6238</t>
  </si>
  <si>
    <t>Camden</t>
  </si>
  <si>
    <t>(803) 425-6025  Ext. 102</t>
  </si>
  <si>
    <t>camdencoc@gmail.com</t>
  </si>
  <si>
    <t>Elgin</t>
  </si>
  <si>
    <t>(803) 438-2362</t>
  </si>
  <si>
    <t>melony.hudson@townofelginsc.com</t>
  </si>
  <si>
    <t xml:space="preserve">Lancaster </t>
  </si>
  <si>
    <t>Heath Springs</t>
  </si>
  <si>
    <t>(803) 273-2066</t>
  </si>
  <si>
    <t>Thee Baker &lt;theebaker@yahoo.com&gt;</t>
  </si>
  <si>
    <t>Kershaw</t>
  </si>
  <si>
    <t>(803) 475-3765</t>
  </si>
  <si>
    <t>Lancaster</t>
  </si>
  <si>
    <t>(803) 285-7622</t>
  </si>
  <si>
    <t>cheath@lancastercitysc.com</t>
  </si>
  <si>
    <t xml:space="preserve">Laurens </t>
  </si>
  <si>
    <t>Clinton</t>
  </si>
  <si>
    <t>(864) 833-7512</t>
  </si>
  <si>
    <t>ldowdy@cityofclintonsc.com</t>
  </si>
  <si>
    <t>Cross Hill</t>
  </si>
  <si>
    <t>(864) 998-4453</t>
  </si>
  <si>
    <t>Gray Court</t>
  </si>
  <si>
    <t>(864) 876-3486</t>
  </si>
  <si>
    <t>Laurens</t>
  </si>
  <si>
    <t>(864) 683-4485</t>
  </si>
  <si>
    <t>jackiewilliamsp@aol.com; vmcdaniel@cityoflaurenssc.com</t>
  </si>
  <si>
    <t xml:space="preserve">Lee </t>
  </si>
  <si>
    <t>Lynchburg</t>
  </si>
  <si>
    <t>(803) 437-2933</t>
  </si>
  <si>
    <t xml:space="preserve">Lexington </t>
  </si>
  <si>
    <t>Batesburg-Leesville</t>
  </si>
  <si>
    <t>(803) 532-4408</t>
  </si>
  <si>
    <t>bjmorris@batesburg-leesville.org</t>
  </si>
  <si>
    <t>Cayce</t>
  </si>
  <si>
    <t>(803) 739-0113</t>
  </si>
  <si>
    <t>BBurns@cityofcayce-SC.gov</t>
  </si>
  <si>
    <t>Chapin</t>
  </si>
  <si>
    <t>(803) 345-2444</t>
  </si>
  <si>
    <t>Gaston</t>
  </si>
  <si>
    <t>(803) 796-7725</t>
  </si>
  <si>
    <t>Y.salano@gmail.com</t>
  </si>
  <si>
    <t>Gilbert</t>
  </si>
  <si>
    <t>(803) 785-8330</t>
  </si>
  <si>
    <t>Irmo</t>
  </si>
  <si>
    <t>(803) 781-7050</t>
  </si>
  <si>
    <t>khoffman@townofirmosc.com</t>
  </si>
  <si>
    <t>Lexington</t>
  </si>
  <si>
    <t>(803) 359-6260</t>
  </si>
  <si>
    <t>jmarshall@lexsc.com</t>
  </si>
  <si>
    <t>Pelion</t>
  </si>
  <si>
    <t>(803) 894-3535</t>
  </si>
  <si>
    <t>townhall@pelion.sc.gov</t>
  </si>
  <si>
    <t>Pine Ridge</t>
  </si>
  <si>
    <t>(803) 755-2500</t>
  </si>
  <si>
    <t>prclerkofcourt@sc.rr.com</t>
  </si>
  <si>
    <t>South Congaree</t>
  </si>
  <si>
    <t>(803) 755-2760</t>
  </si>
  <si>
    <t xml:space="preserve">kholland@southcongaree.org </t>
  </si>
  <si>
    <t>Springdale</t>
  </si>
  <si>
    <t>(803) 794-0408</t>
  </si>
  <si>
    <t>Amanda Jones &lt;ajones@springdalesc.com&gt;</t>
  </si>
  <si>
    <t>Swansea</t>
  </si>
  <si>
    <t>(803) 568-2835</t>
  </si>
  <si>
    <t>asnuffer@swanseapd.net</t>
  </si>
  <si>
    <t>West Columbia</t>
  </si>
  <si>
    <t>(803) 791-1880</t>
  </si>
  <si>
    <t>cwebber@westcolumbiasc.gov</t>
  </si>
  <si>
    <t xml:space="preserve">Marion </t>
  </si>
  <si>
    <t>Marion</t>
  </si>
  <si>
    <t>(843) 423-8616  Ext. 305</t>
  </si>
  <si>
    <t>mmcourt@marionsc.gov</t>
  </si>
  <si>
    <t>Mullins</t>
  </si>
  <si>
    <t>(843) 464-0707</t>
  </si>
  <si>
    <t>Felicia Turner &lt;fturner@mullinssc.us&gt;</t>
  </si>
  <si>
    <t>Nichols</t>
  </si>
  <si>
    <t>(843) 526-2193</t>
  </si>
  <si>
    <t>nichols2028@bellsouth.net</t>
  </si>
  <si>
    <t>Sellers</t>
  </si>
  <si>
    <t>(843) 752-5009</t>
  </si>
  <si>
    <t xml:space="preserve">Marlboro </t>
  </si>
  <si>
    <t>Bennettsville</t>
  </si>
  <si>
    <t>(843) 479-1582</t>
  </si>
  <si>
    <t>Deloris Frye &lt;Deloris.Frye@bennettsvillesc.com&gt;</t>
  </si>
  <si>
    <t>Clio</t>
  </si>
  <si>
    <t>(843) 586-2211</t>
  </si>
  <si>
    <t>Clio PD &lt;cliopolicedept@bellsouth.net&gt;</t>
  </si>
  <si>
    <t>Mccoll</t>
  </si>
  <si>
    <t>(843) 523-5223</t>
  </si>
  <si>
    <t>mccollpd361@yahoo.com</t>
  </si>
  <si>
    <t xml:space="preserve">Mccormick </t>
  </si>
  <si>
    <t xml:space="preserve">Newberry </t>
  </si>
  <si>
    <t>Newberry</t>
  </si>
  <si>
    <t>(803) 321-1010</t>
  </si>
  <si>
    <t>msims@cityofnewberry.com</t>
  </si>
  <si>
    <t>Prosperity</t>
  </si>
  <si>
    <t>(803) 364-2121</t>
  </si>
  <si>
    <t>Whitmire</t>
  </si>
  <si>
    <t>(803) 694-2121</t>
  </si>
  <si>
    <t xml:space="preserve"> whitmirepd@bellsouth.net </t>
  </si>
  <si>
    <t xml:space="preserve">Oconee </t>
  </si>
  <si>
    <t>Salem</t>
  </si>
  <si>
    <t>(864) 944-2819</t>
  </si>
  <si>
    <t>Seneca</t>
  </si>
  <si>
    <t>(864) 885-2731</t>
  </si>
  <si>
    <t>dsingleton@seneca.sc.us; annasmith@seneca.sc.us</t>
  </si>
  <si>
    <t>Walhalla</t>
  </si>
  <si>
    <t>(864) 638-4341</t>
  </si>
  <si>
    <t>walhallacourt@bellsouth.net</t>
  </si>
  <si>
    <t>West Union</t>
  </si>
  <si>
    <t>(864) 647-5998</t>
  </si>
  <si>
    <t>Westminster</t>
  </si>
  <si>
    <t xml:space="preserve">Orangeburg </t>
  </si>
  <si>
    <t>Bowman</t>
  </si>
  <si>
    <t>(803) 829-2666</t>
  </si>
  <si>
    <t>lewispayroll@aol.com</t>
  </si>
  <si>
    <t>Branchville</t>
  </si>
  <si>
    <t>(803) 274-8820</t>
  </si>
  <si>
    <t>Elloree</t>
  </si>
  <si>
    <t>(803) 897-2821</t>
  </si>
  <si>
    <t>Eutawville</t>
  </si>
  <si>
    <t>(803) 492-7064</t>
  </si>
  <si>
    <t>EutawvilleClerkofCourt@yahoo.com</t>
  </si>
  <si>
    <t>Holly Hill</t>
  </si>
  <si>
    <t>(803) 496-3330</t>
  </si>
  <si>
    <t>gayleaustin@earthlink.net</t>
  </si>
  <si>
    <t>North</t>
  </si>
  <si>
    <t>(803) 247-2101</t>
  </si>
  <si>
    <t>sabrinacoleman@bellsouth.netl; paradiseoforangeburg@yahoo.com</t>
  </si>
  <si>
    <t>Norway</t>
  </si>
  <si>
    <t>(803) 263-4300</t>
  </si>
  <si>
    <t>norwaytownclerk@gmail.com</t>
  </si>
  <si>
    <t>Orangeburg</t>
  </si>
  <si>
    <t>(803) 533-5921</t>
  </si>
  <si>
    <t>jwhisenhunt@orangeburgdps.org</t>
  </si>
  <si>
    <t>Rowesville</t>
  </si>
  <si>
    <t>(803) 534-2745</t>
  </si>
  <si>
    <t xml:space="preserve">Services suspended </t>
  </si>
  <si>
    <t>Santee</t>
  </si>
  <si>
    <t>(803) 854-2438</t>
  </si>
  <si>
    <t>sbeardsanteepd@yahoo.com</t>
  </si>
  <si>
    <t>Springfield</t>
  </si>
  <si>
    <t>(803) 258-3152</t>
  </si>
  <si>
    <t>rosita brannen &lt;springfieldc@bellsouth.net&gt;</t>
  </si>
  <si>
    <t xml:space="preserve">Pickens </t>
  </si>
  <si>
    <t>Central</t>
  </si>
  <si>
    <t>(864) 639-6381</t>
  </si>
  <si>
    <t>Clemson</t>
  </si>
  <si>
    <t>(864) 653-2045</t>
  </si>
  <si>
    <t>Clemson University</t>
  </si>
  <si>
    <t>(864) 656-7113</t>
  </si>
  <si>
    <t>gfox@cityofclemson.org</t>
  </si>
  <si>
    <t>Easley</t>
  </si>
  <si>
    <t>(864) 855-7915</t>
  </si>
  <si>
    <t>nhamby@cityofeasley.com</t>
  </si>
  <si>
    <t>Liberty</t>
  </si>
  <si>
    <t>(864) 843-3956</t>
  </si>
  <si>
    <t>bshirley@libertypd.org</t>
  </si>
  <si>
    <t>Norris</t>
  </si>
  <si>
    <t xml:space="preserve"> (864) 639-2033 </t>
  </si>
  <si>
    <t>Pickens</t>
  </si>
  <si>
    <t>(864) 878-6421</t>
  </si>
  <si>
    <t>mdavis@pickenscity.com</t>
  </si>
  <si>
    <t xml:space="preserve">Richland </t>
  </si>
  <si>
    <t xml:space="preserve">Arcadia Lakes  </t>
  </si>
  <si>
    <t>(803) 782-2807</t>
  </si>
  <si>
    <t xml:space="preserve">Blythewood </t>
  </si>
  <si>
    <t>(803) 788-8232</t>
  </si>
  <si>
    <t xml:space="preserve">dBrowndo@Rcgov.us </t>
  </si>
  <si>
    <t>Columbia</t>
  </si>
  <si>
    <t>(803) 545-3041</t>
  </si>
  <si>
    <t>Forest Acres</t>
  </si>
  <si>
    <t>(803) 790-5947</t>
  </si>
  <si>
    <t>mmorrison@forest-acres.org</t>
  </si>
  <si>
    <t xml:space="preserve">Saluda </t>
  </si>
  <si>
    <t>estill</t>
  </si>
  <si>
    <t>(864) 685-3511</t>
  </si>
  <si>
    <t>Saluda</t>
  </si>
  <si>
    <t>(864) 445-3522</t>
  </si>
  <si>
    <t xml:space="preserve">Spartanburg </t>
  </si>
  <si>
    <t>Campobello</t>
  </si>
  <si>
    <t>(864) 468-4545</t>
  </si>
  <si>
    <t>campobellotownhall@gmail.com</t>
  </si>
  <si>
    <t>Central Pacolet</t>
  </si>
  <si>
    <t>(864) 474-9504</t>
  </si>
  <si>
    <t>Chesnee</t>
  </si>
  <si>
    <t>(864) 461-2225</t>
  </si>
  <si>
    <t>stephaniel@chesnet.net</t>
  </si>
  <si>
    <t>Cowpens</t>
  </si>
  <si>
    <t>(864) 463-3201</t>
  </si>
  <si>
    <t>Duncan</t>
  </si>
  <si>
    <t>(864) 439-2664</t>
  </si>
  <si>
    <t>Inman</t>
  </si>
  <si>
    <t>(864) 472-6200</t>
  </si>
  <si>
    <t>rhenderson@cityofinman.org</t>
  </si>
  <si>
    <t>Landrum</t>
  </si>
  <si>
    <t>(864) 457-3712</t>
  </si>
  <si>
    <t>lorie.jenkins@cityoflandrumsc.com</t>
  </si>
  <si>
    <t>Lyman</t>
  </si>
  <si>
    <t>(864) 485-0206</t>
  </si>
  <si>
    <t>cbrock@lymansc.gov</t>
  </si>
  <si>
    <t>Pacolet</t>
  </si>
  <si>
    <t>Reidville</t>
  </si>
  <si>
    <t xml:space="preserve"> (864) 486-9614  </t>
  </si>
  <si>
    <t>Spartanburg</t>
  </si>
  <si>
    <t>(864) 596-2038</t>
  </si>
  <si>
    <t>amiller@cityofspartanburg.org</t>
  </si>
  <si>
    <t>Wellford</t>
  </si>
  <si>
    <t>(864) 439-4875</t>
  </si>
  <si>
    <t>Woodruff</t>
  </si>
  <si>
    <t>(864) 476-8131</t>
  </si>
  <si>
    <t xml:space="preserve">Sumter </t>
  </si>
  <si>
    <t>Mayesville</t>
  </si>
  <si>
    <t>(803) 453-5280</t>
  </si>
  <si>
    <t>Pinewood</t>
  </si>
  <si>
    <t>(803) 452-5878</t>
  </si>
  <si>
    <t>Sumter</t>
  </si>
  <si>
    <t>(803) 436-2280</t>
  </si>
  <si>
    <t xml:space="preserve">Union </t>
  </si>
  <si>
    <t>Jonesville</t>
  </si>
  <si>
    <t>(864) 429-6644</t>
  </si>
  <si>
    <t>Union</t>
  </si>
  <si>
    <t>(864) 429-1713</t>
  </si>
  <si>
    <t>jyount@cityofunion.org</t>
  </si>
  <si>
    <t xml:space="preserve">Williamsburg </t>
  </si>
  <si>
    <t>Greeleyville</t>
  </si>
  <si>
    <t>(843) 426-2111</t>
  </si>
  <si>
    <t>togcourt@ftc-i.net</t>
  </si>
  <si>
    <t>Hemingway</t>
  </si>
  <si>
    <t>(843) 558-2551</t>
  </si>
  <si>
    <t>hpd@sc.rr.com</t>
  </si>
  <si>
    <t>Kingstree</t>
  </si>
  <si>
    <t>(843) 355-7484</t>
  </si>
  <si>
    <t>aphillips@kingstree.org</t>
  </si>
  <si>
    <t>Lane</t>
  </si>
  <si>
    <t>(843) 387-5151</t>
  </si>
  <si>
    <t>Town of Lane &lt;lane@ftc-i.net&gt;</t>
  </si>
  <si>
    <t xml:space="preserve">York </t>
  </si>
  <si>
    <t>Clover</t>
  </si>
  <si>
    <t>(803) 222-4084</t>
  </si>
  <si>
    <t>Fort Mill</t>
  </si>
  <si>
    <t>(803) 547-2022  Ext. 326</t>
  </si>
  <si>
    <t>Rock Hill</t>
  </si>
  <si>
    <t>(803) 329-5691</t>
  </si>
  <si>
    <t>Shelley.Channell@cityofrockhill.com</t>
  </si>
  <si>
    <t>Tega Cay</t>
  </si>
  <si>
    <t>(803) 548-4133</t>
  </si>
  <si>
    <t>York</t>
  </si>
  <si>
    <t>(803) 628-3913</t>
  </si>
  <si>
    <t>bbrooks@yorkcitysc.com</t>
  </si>
  <si>
    <t>Total Number on System</t>
  </si>
  <si>
    <t>% of Courts with System</t>
  </si>
  <si>
    <t>Unknown system</t>
  </si>
  <si>
    <t>+</t>
  </si>
  <si>
    <t>Total</t>
  </si>
  <si>
    <t xml:space="preserve"> </t>
  </si>
  <si>
    <t>top29137@pbtcomm.net</t>
  </si>
  <si>
    <t>fallbritton@townofseabrookisland.org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</si>
</sst>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4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1" xfId="1" applyFont="1" applyBorder="1" applyAlignment="1">
      <alignment horizontal="center"/>
    </xf>
    <xf numFmtId="0" fontId="3" fillId="2" borderId="1" xfId="1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/>
    </xf>
    <xf numFmtId="0" fontId="3" fillId="3" borderId="1" xfId="3" applyFont="1" applyFill="1" applyBorder="1"/>
    <xf numFmtId="0" fontId="3" fillId="0" borderId="1" xfId="0" applyFont="1" applyBorder="1"/>
    <xf numFmtId="0" fontId="3" fillId="0" borderId="1" xfId="2" applyFont="1" applyBorder="1"/>
    <xf numFmtId="0" fontId="3" fillId="4" borderId="1" xfId="0" applyFont="1" applyFill="1" applyBorder="1"/>
    <xf numFmtId="0" fontId="3" fillId="0" borderId="1" xfId="2" applyFont="1" applyFill="1" applyBorder="1"/>
    <xf numFmtId="0" fontId="5" fillId="0" borderId="1" xfId="0" applyFont="1" applyBorder="1"/>
    <xf numFmtId="0" fontId="3" fillId="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6" fillId="2" borderId="3" xfId="1" applyFont="1" applyBorder="1"/>
    <xf numFmtId="0" fontId="6" fillId="2" borderId="4" xfId="1" applyFont="1" applyBorder="1" applyAlignment="1">
      <alignment horizontal="right"/>
    </xf>
    <xf numFmtId="0" fontId="6" fillId="2" borderId="1" xfId="1" applyFont="1" applyBorder="1" applyAlignment="1">
      <alignment horizontal="right"/>
    </xf>
    <xf numFmtId="9" fontId="3" fillId="0" borderId="1" xfId="0" applyNumberFormat="1" applyFont="1" applyBorder="1"/>
    <xf numFmtId="0" fontId="3" fillId="0" borderId="0" xfId="0" applyFont="1" applyBorder="1"/>
    <xf numFmtId="0" fontId="6" fillId="2" borderId="6" xfId="1" applyFont="1" applyBorder="1" applyAlignment="1">
      <alignment horizontal="right"/>
    </xf>
    <xf numFmtId="0" fontId="6" fillId="2" borderId="4" xfId="1" applyFont="1" applyBorder="1"/>
    <xf numFmtId="0" fontId="6" fillId="2" borderId="6" xfId="1" applyFont="1" applyBorder="1"/>
    <xf numFmtId="0" fontId="7" fillId="3" borderId="1" xfId="4" applyFill="1" applyBorder="1"/>
  </cellXfs>
  <cellStyles count="5">
    <cellStyle name="60% - Accent1" xfId="1" builtinId="32"/>
    <cellStyle name="Hyperlink" xfId="4" builtinId="8"/>
    <cellStyle name="Normal" xfId="0" builtinId="0"/>
    <cellStyle name="Normal 3" xfId="2"/>
    <cellStyle name="Normal 4" xf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nettles.sh.townclerk@gmail.com" TargetMode="External"/><Relationship Id="rId13" Type="http://schemas.openxmlformats.org/officeDocument/2006/relationships/hyperlink" Target="mailto:norwaytownclerk@gmail.com" TargetMode="External"/><Relationship Id="rId18" Type="http://schemas.openxmlformats.org/officeDocument/2006/relationships/hyperlink" Target="mailto:Shelley.Channell@cityofrockhill.com" TargetMode="External"/><Relationship Id="rId26" Type="http://schemas.openxmlformats.org/officeDocument/2006/relationships/hyperlink" Target="mailto:jeffersonth@shtc.net;%20(none%20through%20March)" TargetMode="External"/><Relationship Id="rId3" Type="http://schemas.openxmlformats.org/officeDocument/2006/relationships/hyperlink" Target="mailto:tina@wagenersc.com" TargetMode="External"/><Relationship Id="rId21" Type="http://schemas.openxmlformats.org/officeDocument/2006/relationships/hyperlink" Target="mailto:top29137@pbtcomm.net" TargetMode="External"/><Relationship Id="rId7" Type="http://schemas.openxmlformats.org/officeDocument/2006/relationships/hyperlink" Target="mailto:courtclerk@ftc-i.net" TargetMode="External"/><Relationship Id="rId12" Type="http://schemas.openxmlformats.org/officeDocument/2006/relationships/hyperlink" Target="mailto:gayleaustin@earthlink.net" TargetMode="External"/><Relationship Id="rId17" Type="http://schemas.openxmlformats.org/officeDocument/2006/relationships/hyperlink" Target="mailto:lorie.jenkins@cityoflandrumsc.com" TargetMode="External"/><Relationship Id="rId25" Type="http://schemas.openxmlformats.org/officeDocument/2006/relationships/hyperlink" Target="mailto:sfortson@kiawahisland.org;%20%20data%20through%20March" TargetMode="External"/><Relationship Id="rId2" Type="http://schemas.openxmlformats.org/officeDocument/2006/relationships/hyperlink" Target="mailto:ehrhardt.sc.pd@gmail.com%20(zero%20Octo%20and%20Nov)" TargetMode="External"/><Relationship Id="rId16" Type="http://schemas.openxmlformats.org/officeDocument/2006/relationships/hyperlink" Target="mailto:campobellotownhall@gmail.com" TargetMode="External"/><Relationship Id="rId20" Type="http://schemas.openxmlformats.org/officeDocument/2006/relationships/hyperlink" Target="mailto:scrantontown@yahoo.com" TargetMode="External"/><Relationship Id="rId29" Type="http://schemas.openxmlformats.org/officeDocument/2006/relationships/hyperlink" Target="mailto:mccollpd361@yahoo.com" TargetMode="External"/><Relationship Id="rId1" Type="http://schemas.openxmlformats.org/officeDocument/2006/relationships/hyperlink" Target="mailto:dBrowndo@Rcgov.us" TargetMode="External"/><Relationship Id="rId6" Type="http://schemas.openxmlformats.org/officeDocument/2006/relationships/hyperlink" Target="mailto:mcbeecouncil@shtc.net" TargetMode="External"/><Relationship Id="rId11" Type="http://schemas.openxmlformats.org/officeDocument/2006/relationships/hyperlink" Target="mailto:cwebber@westcolumbiasc.gov" TargetMode="External"/><Relationship Id="rId24" Type="http://schemas.openxmlformats.org/officeDocument/2006/relationships/hyperlink" Target="mailto:gwashington@cityoflakecity.org" TargetMode="External"/><Relationship Id="rId5" Type="http://schemas.openxmlformats.org/officeDocument/2006/relationships/hyperlink" Target="mailto:mcclellanville@tds.net" TargetMode="External"/><Relationship Id="rId15" Type="http://schemas.openxmlformats.org/officeDocument/2006/relationships/hyperlink" Target="mailto:gfox@cityofclemson.org" TargetMode="External"/><Relationship Id="rId23" Type="http://schemas.openxmlformats.org/officeDocument/2006/relationships/hyperlink" Target="mailto:aphillips@kingstree.org" TargetMode="External"/><Relationship Id="rId28" Type="http://schemas.openxmlformats.org/officeDocument/2006/relationships/hyperlink" Target="mailto:jyount@cityofunion.org" TargetMode="External"/><Relationship Id="rId10" Type="http://schemas.openxmlformats.org/officeDocument/2006/relationships/hyperlink" Target="mailto:wlynch5619@aol.com" TargetMode="External"/><Relationship Id="rId19" Type="http://schemas.openxmlformats.org/officeDocument/2006/relationships/hyperlink" Target="mailto:cowardmunicipalcourt@yahoo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efann@cityofgoosecreek.com" TargetMode="External"/><Relationship Id="rId9" Type="http://schemas.openxmlformats.org/officeDocument/2006/relationships/hyperlink" Target="mailto:Olanta701@yahoo.com" TargetMode="External"/><Relationship Id="rId14" Type="http://schemas.openxmlformats.org/officeDocument/2006/relationships/hyperlink" Target="mailto:sbeardsanteepd@yahoo.com" TargetMode="External"/><Relationship Id="rId22" Type="http://schemas.openxmlformats.org/officeDocument/2006/relationships/hyperlink" Target="mailto:lakeviewpd824@gmail.com" TargetMode="External"/><Relationship Id="rId27" Type="http://schemas.openxmlformats.org/officeDocument/2006/relationships/hyperlink" Target="mailto:kholland@southcongaree.org" TargetMode="External"/><Relationship Id="rId30" Type="http://schemas.openxmlformats.org/officeDocument/2006/relationships/hyperlink" Target="mailto:fallbritton@townofseabrookis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abSelected="1" view="pageBreakPreview" zoomScale="60" zoomScaleNormal="100" workbookViewId="0">
      <selection activeCell="D179" sqref="D179"/>
    </sheetView>
  </sheetViews>
  <sheetFormatPr defaultColWidth="8.85546875" defaultRowHeight="15.75" x14ac:dyDescent="0.25"/>
  <cols>
    <col min="1" max="1" width="36" style="1" bestFit="1" customWidth="1"/>
    <col min="2" max="2" width="37.28515625" style="1" customWidth="1"/>
    <col min="3" max="3" width="25.85546875" style="1" bestFit="1" customWidth="1"/>
    <col min="4" max="4" width="63.140625" style="1" customWidth="1"/>
    <col min="5" max="5" width="28.140625" style="1" customWidth="1"/>
    <col min="6" max="16384" width="8.85546875" style="1"/>
  </cols>
  <sheetData>
    <row r="1" spans="1:5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4" t="s">
        <v>5</v>
      </c>
      <c r="B2" s="4" t="s">
        <v>5</v>
      </c>
      <c r="C2" s="5" t="s">
        <v>6</v>
      </c>
      <c r="D2" s="5" t="s">
        <v>7</v>
      </c>
      <c r="E2" s="6" t="s">
        <v>8</v>
      </c>
    </row>
    <row r="3" spans="1:5" x14ac:dyDescent="0.25">
      <c r="A3" s="4" t="s">
        <v>5</v>
      </c>
      <c r="B3" s="7" t="s">
        <v>9</v>
      </c>
      <c r="C3" s="5" t="s">
        <v>10</v>
      </c>
      <c r="D3" s="5" t="s">
        <v>11</v>
      </c>
      <c r="E3" s="6" t="s">
        <v>12</v>
      </c>
    </row>
    <row r="4" spans="1:5" x14ac:dyDescent="0.25">
      <c r="A4" s="4" t="s">
        <v>5</v>
      </c>
      <c r="B4" s="7" t="s">
        <v>13</v>
      </c>
      <c r="C4" s="5" t="s">
        <v>14</v>
      </c>
      <c r="D4" s="5" t="s">
        <v>15</v>
      </c>
      <c r="E4" s="6" t="s">
        <v>12</v>
      </c>
    </row>
    <row r="5" spans="1:5" x14ac:dyDescent="0.25">
      <c r="A5" s="2" t="s">
        <v>16</v>
      </c>
      <c r="B5" s="3" t="s">
        <v>16</v>
      </c>
      <c r="C5" s="2"/>
      <c r="D5" s="2"/>
      <c r="E5" s="2"/>
    </row>
    <row r="6" spans="1:5" x14ac:dyDescent="0.25">
      <c r="A6" s="4" t="s">
        <v>17</v>
      </c>
      <c r="B6" s="4" t="s">
        <v>17</v>
      </c>
      <c r="C6" s="5" t="s">
        <v>18</v>
      </c>
      <c r="D6" s="5" t="s">
        <v>19</v>
      </c>
      <c r="E6" s="6" t="s">
        <v>20</v>
      </c>
    </row>
    <row r="7" spans="1:5" x14ac:dyDescent="0.25">
      <c r="A7" s="4" t="s">
        <v>17</v>
      </c>
      <c r="B7" s="7" t="s">
        <v>21</v>
      </c>
      <c r="C7" s="5" t="s">
        <v>22</v>
      </c>
      <c r="D7" s="5"/>
      <c r="E7" s="6" t="s">
        <v>8</v>
      </c>
    </row>
    <row r="8" spans="1:5" x14ac:dyDescent="0.25">
      <c r="A8" s="4" t="s">
        <v>17</v>
      </c>
      <c r="B8" s="7" t="s">
        <v>23</v>
      </c>
      <c r="C8" s="5" t="s">
        <v>24</v>
      </c>
      <c r="D8" s="5" t="s">
        <v>25</v>
      </c>
      <c r="E8" s="6" t="s">
        <v>8</v>
      </c>
    </row>
    <row r="9" spans="1:5" x14ac:dyDescent="0.25">
      <c r="A9" s="4" t="s">
        <v>17</v>
      </c>
      <c r="B9" s="7" t="s">
        <v>26</v>
      </c>
      <c r="C9" s="5" t="s">
        <v>27</v>
      </c>
      <c r="D9" s="5" t="s">
        <v>28</v>
      </c>
      <c r="E9" s="6" t="s">
        <v>8</v>
      </c>
    </row>
    <row r="10" spans="1:5" x14ac:dyDescent="0.25">
      <c r="A10" s="4" t="s">
        <v>17</v>
      </c>
      <c r="B10" s="7" t="s">
        <v>29</v>
      </c>
      <c r="C10" s="5" t="s">
        <v>30</v>
      </c>
      <c r="D10" s="5" t="s">
        <v>31</v>
      </c>
      <c r="E10" s="6" t="s">
        <v>12</v>
      </c>
    </row>
    <row r="11" spans="1:5" x14ac:dyDescent="0.25">
      <c r="A11" s="4" t="s">
        <v>17</v>
      </c>
      <c r="B11" s="7" t="s">
        <v>32</v>
      </c>
      <c r="C11" s="5" t="s">
        <v>33</v>
      </c>
      <c r="D11" s="26" t="s">
        <v>582</v>
      </c>
      <c r="E11" s="6" t="s">
        <v>12</v>
      </c>
    </row>
    <row r="12" spans="1:5" x14ac:dyDescent="0.25">
      <c r="A12" s="4" t="s">
        <v>17</v>
      </c>
      <c r="B12" s="7" t="s">
        <v>34</v>
      </c>
      <c r="C12" s="5" t="s">
        <v>35</v>
      </c>
      <c r="D12" s="5" t="s">
        <v>36</v>
      </c>
      <c r="E12" s="6" t="s">
        <v>12</v>
      </c>
    </row>
    <row r="13" spans="1:5" x14ac:dyDescent="0.25">
      <c r="A13" s="4" t="s">
        <v>17</v>
      </c>
      <c r="B13" s="7" t="s">
        <v>37</v>
      </c>
      <c r="C13" s="5" t="s">
        <v>38</v>
      </c>
      <c r="D13" s="5" t="s">
        <v>39</v>
      </c>
      <c r="E13" s="6" t="s">
        <v>12</v>
      </c>
    </row>
    <row r="14" spans="1:5" x14ac:dyDescent="0.25">
      <c r="A14" s="2" t="s">
        <v>16</v>
      </c>
      <c r="B14" s="3" t="s">
        <v>16</v>
      </c>
      <c r="C14" s="2"/>
      <c r="D14" s="2"/>
      <c r="E14" s="2"/>
    </row>
    <row r="15" spans="1:5" x14ac:dyDescent="0.25">
      <c r="A15" s="4" t="s">
        <v>40</v>
      </c>
      <c r="B15" s="4" t="s">
        <v>40</v>
      </c>
      <c r="C15" s="5" t="s">
        <v>41</v>
      </c>
      <c r="D15" s="5"/>
      <c r="E15" s="6" t="s">
        <v>8</v>
      </c>
    </row>
    <row r="16" spans="1:5" x14ac:dyDescent="0.25">
      <c r="A16" s="4" t="s">
        <v>40</v>
      </c>
      <c r="B16" s="7" t="s">
        <v>42</v>
      </c>
      <c r="C16" s="5" t="s">
        <v>43</v>
      </c>
      <c r="D16" s="5" t="s">
        <v>44</v>
      </c>
      <c r="E16" s="6" t="s">
        <v>44</v>
      </c>
    </row>
    <row r="17" spans="1:5" x14ac:dyDescent="0.25">
      <c r="A17" s="2" t="s">
        <v>16</v>
      </c>
      <c r="B17" s="3" t="s">
        <v>16</v>
      </c>
      <c r="C17" s="2"/>
      <c r="D17" s="2"/>
      <c r="E17" s="2"/>
    </row>
    <row r="18" spans="1:5" x14ac:dyDescent="0.25">
      <c r="A18" s="4" t="s">
        <v>45</v>
      </c>
      <c r="B18" s="4" t="s">
        <v>45</v>
      </c>
      <c r="C18" s="5" t="s">
        <v>46</v>
      </c>
      <c r="D18" s="5" t="s">
        <v>44</v>
      </c>
      <c r="E18" s="6" t="s">
        <v>44</v>
      </c>
    </row>
    <row r="19" spans="1:5" x14ac:dyDescent="0.25">
      <c r="A19" s="4" t="s">
        <v>45</v>
      </c>
      <c r="B19" s="7" t="s">
        <v>47</v>
      </c>
      <c r="C19" s="5" t="s">
        <v>48</v>
      </c>
      <c r="D19" s="5" t="s">
        <v>44</v>
      </c>
      <c r="E19" s="6" t="s">
        <v>44</v>
      </c>
    </row>
    <row r="20" spans="1:5" x14ac:dyDescent="0.25">
      <c r="A20" s="4" t="s">
        <v>45</v>
      </c>
      <c r="B20" s="7" t="s">
        <v>49</v>
      </c>
      <c r="C20" s="5" t="s">
        <v>50</v>
      </c>
      <c r="D20" s="5" t="s">
        <v>44</v>
      </c>
      <c r="E20" s="6" t="s">
        <v>44</v>
      </c>
    </row>
    <row r="21" spans="1:5" x14ac:dyDescent="0.25">
      <c r="A21" s="4" t="s">
        <v>45</v>
      </c>
      <c r="B21" s="7" t="s">
        <v>51</v>
      </c>
      <c r="C21" s="5" t="s">
        <v>52</v>
      </c>
      <c r="D21" s="5" t="s">
        <v>53</v>
      </c>
      <c r="E21" s="6" t="s">
        <v>8</v>
      </c>
    </row>
    <row r="22" spans="1:5" x14ac:dyDescent="0.25">
      <c r="A22" s="4" t="s">
        <v>45</v>
      </c>
      <c r="B22" s="7" t="s">
        <v>54</v>
      </c>
      <c r="C22" s="5" t="s">
        <v>55</v>
      </c>
      <c r="D22" s="5" t="s">
        <v>44</v>
      </c>
      <c r="E22" s="6" t="s">
        <v>44</v>
      </c>
    </row>
    <row r="23" spans="1:5" x14ac:dyDescent="0.25">
      <c r="A23" s="4" t="s">
        <v>45</v>
      </c>
      <c r="B23" s="7" t="s">
        <v>56</v>
      </c>
      <c r="C23" s="5" t="s">
        <v>57</v>
      </c>
      <c r="D23" s="5" t="s">
        <v>58</v>
      </c>
      <c r="E23" s="8" t="s">
        <v>58</v>
      </c>
    </row>
    <row r="24" spans="1:5" x14ac:dyDescent="0.25">
      <c r="A24" s="4" t="s">
        <v>45</v>
      </c>
      <c r="B24" s="7" t="s">
        <v>59</v>
      </c>
      <c r="C24" s="5" t="s">
        <v>60</v>
      </c>
      <c r="D24" s="5" t="s">
        <v>44</v>
      </c>
      <c r="E24" s="6" t="s">
        <v>44</v>
      </c>
    </row>
    <row r="25" spans="1:5" x14ac:dyDescent="0.25">
      <c r="A25" s="4" t="s">
        <v>45</v>
      </c>
      <c r="B25" s="7" t="s">
        <v>61</v>
      </c>
      <c r="C25" s="5" t="s">
        <v>62</v>
      </c>
      <c r="D25" s="5" t="s">
        <v>44</v>
      </c>
      <c r="E25" s="6" t="s">
        <v>44</v>
      </c>
    </row>
    <row r="26" spans="1:5" x14ac:dyDescent="0.25">
      <c r="A26" s="2" t="s">
        <v>16</v>
      </c>
      <c r="B26" s="3" t="s">
        <v>16</v>
      </c>
      <c r="C26" s="2"/>
      <c r="D26" s="2"/>
      <c r="E26" s="2"/>
    </row>
    <row r="27" spans="1:5" x14ac:dyDescent="0.25">
      <c r="A27" s="7" t="s">
        <v>63</v>
      </c>
      <c r="B27" s="7" t="s">
        <v>63</v>
      </c>
      <c r="C27" s="5" t="s">
        <v>64</v>
      </c>
      <c r="D27" s="5" t="s">
        <v>65</v>
      </c>
      <c r="E27" s="6" t="s">
        <v>8</v>
      </c>
    </row>
    <row r="28" spans="1:5" x14ac:dyDescent="0.25">
      <c r="A28" s="7" t="s">
        <v>63</v>
      </c>
      <c r="B28" s="7" t="s">
        <v>66</v>
      </c>
      <c r="C28" s="5" t="s">
        <v>67</v>
      </c>
      <c r="D28" s="5" t="s">
        <v>68</v>
      </c>
      <c r="E28" s="6" t="s">
        <v>8</v>
      </c>
    </row>
    <row r="29" spans="1:5" x14ac:dyDescent="0.25">
      <c r="A29" s="7" t="s">
        <v>63</v>
      </c>
      <c r="B29" s="7" t="s">
        <v>69</v>
      </c>
      <c r="C29" s="5" t="s">
        <v>70</v>
      </c>
      <c r="D29" s="5" t="s">
        <v>71</v>
      </c>
      <c r="E29" s="6" t="s">
        <v>8</v>
      </c>
    </row>
    <row r="30" spans="1:5" x14ac:dyDescent="0.25">
      <c r="A30" s="7" t="s">
        <v>63</v>
      </c>
      <c r="B30" s="7" t="s">
        <v>72</v>
      </c>
      <c r="C30" s="5" t="s">
        <v>73</v>
      </c>
      <c r="D30" s="5" t="s">
        <v>74</v>
      </c>
      <c r="E30" s="6" t="s">
        <v>12</v>
      </c>
    </row>
    <row r="31" spans="1:5" x14ac:dyDescent="0.25">
      <c r="A31" s="2" t="s">
        <v>16</v>
      </c>
      <c r="B31" s="3" t="s">
        <v>16</v>
      </c>
      <c r="C31" s="2"/>
      <c r="D31" s="2"/>
      <c r="E31" s="2"/>
    </row>
    <row r="32" spans="1:5" x14ac:dyDescent="0.25">
      <c r="A32" s="7" t="s">
        <v>75</v>
      </c>
      <c r="B32" s="7" t="s">
        <v>75</v>
      </c>
      <c r="C32" s="5" t="s">
        <v>76</v>
      </c>
      <c r="D32" s="5" t="s">
        <v>44</v>
      </c>
      <c r="E32" s="6" t="s">
        <v>44</v>
      </c>
    </row>
    <row r="33" spans="1:5" x14ac:dyDescent="0.25">
      <c r="A33" s="7" t="s">
        <v>75</v>
      </c>
      <c r="B33" s="7" t="s">
        <v>77</v>
      </c>
      <c r="C33" s="5" t="s">
        <v>78</v>
      </c>
      <c r="D33" s="5" t="s">
        <v>44</v>
      </c>
      <c r="E33" s="6" t="s">
        <v>44</v>
      </c>
    </row>
    <row r="34" spans="1:5" x14ac:dyDescent="0.25">
      <c r="A34" s="7" t="s">
        <v>75</v>
      </c>
      <c r="B34" s="7" t="s">
        <v>79</v>
      </c>
      <c r="C34" s="5" t="s">
        <v>80</v>
      </c>
      <c r="D34" s="5" t="s">
        <v>44</v>
      </c>
      <c r="E34" s="6" t="s">
        <v>44</v>
      </c>
    </row>
    <row r="35" spans="1:5" x14ac:dyDescent="0.25">
      <c r="A35" s="2" t="s">
        <v>16</v>
      </c>
      <c r="B35" s="3" t="s">
        <v>16</v>
      </c>
      <c r="C35" s="2"/>
      <c r="D35" s="2"/>
      <c r="E35" s="2"/>
    </row>
    <row r="36" spans="1:5" x14ac:dyDescent="0.25">
      <c r="A36" s="7" t="s">
        <v>81</v>
      </c>
      <c r="B36" s="7" t="s">
        <v>81</v>
      </c>
      <c r="C36" s="5" t="s">
        <v>82</v>
      </c>
      <c r="D36" s="5" t="s">
        <v>44</v>
      </c>
      <c r="E36" s="6" t="s">
        <v>44</v>
      </c>
    </row>
    <row r="37" spans="1:5" x14ac:dyDescent="0.25">
      <c r="A37" s="7" t="s">
        <v>81</v>
      </c>
      <c r="B37" s="7" t="s">
        <v>83</v>
      </c>
      <c r="C37" s="5" t="s">
        <v>84</v>
      </c>
      <c r="D37" s="5" t="s">
        <v>44</v>
      </c>
      <c r="E37" s="6" t="s">
        <v>44</v>
      </c>
    </row>
    <row r="38" spans="1:5" x14ac:dyDescent="0.25">
      <c r="A38" s="7" t="s">
        <v>81</v>
      </c>
      <c r="B38" s="9" t="s">
        <v>85</v>
      </c>
      <c r="C38" s="5" t="s">
        <v>86</v>
      </c>
      <c r="D38" s="5" t="s">
        <v>87</v>
      </c>
      <c r="E38" s="6" t="s">
        <v>12</v>
      </c>
    </row>
    <row r="39" spans="1:5" x14ac:dyDescent="0.25">
      <c r="A39" s="7" t="s">
        <v>81</v>
      </c>
      <c r="B39" s="7" t="s">
        <v>88</v>
      </c>
      <c r="C39" s="5" t="s">
        <v>89</v>
      </c>
      <c r="D39" s="5" t="s">
        <v>90</v>
      </c>
      <c r="E39" s="10" t="s">
        <v>8</v>
      </c>
    </row>
    <row r="40" spans="1:5" x14ac:dyDescent="0.25">
      <c r="A40" s="2" t="s">
        <v>16</v>
      </c>
      <c r="B40" s="3" t="s">
        <v>16</v>
      </c>
      <c r="C40" s="2"/>
      <c r="D40" s="2"/>
      <c r="E40" s="2"/>
    </row>
    <row r="41" spans="1:5" x14ac:dyDescent="0.25">
      <c r="A41" s="6" t="s">
        <v>91</v>
      </c>
      <c r="B41" s="7" t="s">
        <v>92</v>
      </c>
      <c r="C41" s="5" t="s">
        <v>93</v>
      </c>
      <c r="D41" s="5"/>
      <c r="E41" s="6" t="s">
        <v>12</v>
      </c>
    </row>
    <row r="42" spans="1:5" x14ac:dyDescent="0.25">
      <c r="A42" s="6" t="s">
        <v>91</v>
      </c>
      <c r="B42" s="7" t="s">
        <v>94</v>
      </c>
      <c r="C42" s="5" t="s">
        <v>95</v>
      </c>
      <c r="D42" s="5" t="s">
        <v>96</v>
      </c>
      <c r="E42" s="6" t="s">
        <v>97</v>
      </c>
    </row>
    <row r="43" spans="1:5" x14ac:dyDescent="0.25">
      <c r="A43" s="6" t="s">
        <v>91</v>
      </c>
      <c r="B43" s="7" t="s">
        <v>98</v>
      </c>
      <c r="C43" s="5" t="s">
        <v>99</v>
      </c>
      <c r="D43" s="5" t="s">
        <v>100</v>
      </c>
      <c r="E43" s="6" t="s">
        <v>97</v>
      </c>
    </row>
    <row r="44" spans="1:5" x14ac:dyDescent="0.25">
      <c r="A44" s="6" t="s">
        <v>91</v>
      </c>
      <c r="B44" s="7" t="s">
        <v>101</v>
      </c>
      <c r="C44" s="5" t="s">
        <v>102</v>
      </c>
      <c r="D44" s="5"/>
      <c r="E44" s="6" t="s">
        <v>12</v>
      </c>
    </row>
    <row r="45" spans="1:5" x14ac:dyDescent="0.25">
      <c r="A45" s="6" t="s">
        <v>91</v>
      </c>
      <c r="B45" s="7" t="s">
        <v>103</v>
      </c>
      <c r="C45" s="5" t="s">
        <v>104</v>
      </c>
      <c r="D45" s="5"/>
      <c r="E45" s="6" t="s">
        <v>97</v>
      </c>
    </row>
    <row r="46" spans="1:5" x14ac:dyDescent="0.25">
      <c r="A46" s="6" t="s">
        <v>91</v>
      </c>
      <c r="B46" s="7" t="s">
        <v>105</v>
      </c>
      <c r="C46" s="5" t="s">
        <v>106</v>
      </c>
      <c r="D46" s="5"/>
      <c r="E46" s="6" t="s">
        <v>12</v>
      </c>
    </row>
    <row r="47" spans="1:5" x14ac:dyDescent="0.25">
      <c r="A47" s="2" t="s">
        <v>16</v>
      </c>
      <c r="B47" s="3" t="s">
        <v>16</v>
      </c>
      <c r="C47" s="2"/>
      <c r="D47" s="2"/>
      <c r="E47" s="2"/>
    </row>
    <row r="48" spans="1:5" x14ac:dyDescent="0.25">
      <c r="A48" s="6" t="s">
        <v>107</v>
      </c>
      <c r="B48" s="7" t="s">
        <v>108</v>
      </c>
      <c r="C48" s="5" t="s">
        <v>109</v>
      </c>
      <c r="D48" s="5" t="s">
        <v>110</v>
      </c>
      <c r="E48" s="6" t="s">
        <v>8</v>
      </c>
    </row>
    <row r="49" spans="1:5" x14ac:dyDescent="0.25">
      <c r="A49" s="6" t="s">
        <v>107</v>
      </c>
      <c r="B49" s="7" t="s">
        <v>111</v>
      </c>
      <c r="C49" s="5" t="s">
        <v>112</v>
      </c>
      <c r="D49" s="5"/>
      <c r="E49" s="6" t="s">
        <v>8</v>
      </c>
    </row>
    <row r="50" spans="1:5" x14ac:dyDescent="0.25">
      <c r="A50" s="2" t="s">
        <v>16</v>
      </c>
      <c r="B50" s="3" t="s">
        <v>16</v>
      </c>
      <c r="C50" s="2"/>
      <c r="D50" s="2"/>
      <c r="E50" s="2"/>
    </row>
    <row r="51" spans="1:5" x14ac:dyDescent="0.25">
      <c r="A51" s="4" t="s">
        <v>113</v>
      </c>
      <c r="B51" s="4" t="s">
        <v>113</v>
      </c>
      <c r="C51" s="5" t="s">
        <v>114</v>
      </c>
      <c r="D51" s="5" t="s">
        <v>115</v>
      </c>
      <c r="E51" s="6" t="s">
        <v>20</v>
      </c>
    </row>
    <row r="52" spans="1:5" x14ac:dyDescent="0.25">
      <c r="A52" s="4" t="s">
        <v>113</v>
      </c>
      <c r="B52" s="7" t="s">
        <v>116</v>
      </c>
      <c r="C52" s="5" t="s">
        <v>117</v>
      </c>
      <c r="D52" s="5" t="s">
        <v>118</v>
      </c>
      <c r="E52" s="6" t="s">
        <v>97</v>
      </c>
    </row>
    <row r="53" spans="1:5" x14ac:dyDescent="0.25">
      <c r="A53" s="4" t="s">
        <v>113</v>
      </c>
      <c r="B53" s="7" t="s">
        <v>119</v>
      </c>
      <c r="C53" s="5" t="s">
        <v>120</v>
      </c>
      <c r="D53" s="5" t="s">
        <v>121</v>
      </c>
      <c r="E53" s="8" t="s">
        <v>121</v>
      </c>
    </row>
    <row r="54" spans="1:5" x14ac:dyDescent="0.25">
      <c r="A54" s="4" t="s">
        <v>113</v>
      </c>
      <c r="B54" s="7" t="s">
        <v>122</v>
      </c>
      <c r="C54" s="5" t="s">
        <v>123</v>
      </c>
      <c r="D54" s="5" t="s">
        <v>124</v>
      </c>
      <c r="E54" s="6" t="s">
        <v>20</v>
      </c>
    </row>
    <row r="55" spans="1:5" x14ac:dyDescent="0.25">
      <c r="A55" s="4" t="s">
        <v>113</v>
      </c>
      <c r="B55" s="7" t="s">
        <v>125</v>
      </c>
      <c r="C55" s="5" t="s">
        <v>126</v>
      </c>
      <c r="D55" s="5" t="s">
        <v>127</v>
      </c>
      <c r="E55" s="6" t="s">
        <v>97</v>
      </c>
    </row>
    <row r="56" spans="1:5" x14ac:dyDescent="0.25">
      <c r="A56" s="4" t="s">
        <v>113</v>
      </c>
      <c r="B56" s="7" t="s">
        <v>128</v>
      </c>
      <c r="C56" s="5" t="s">
        <v>129</v>
      </c>
      <c r="D56" s="5" t="s">
        <v>121</v>
      </c>
      <c r="E56" s="8" t="s">
        <v>121</v>
      </c>
    </row>
    <row r="57" spans="1:5" x14ac:dyDescent="0.25">
      <c r="A57" s="4" t="s">
        <v>113</v>
      </c>
      <c r="B57" s="7" t="s">
        <v>130</v>
      </c>
      <c r="C57" s="5" t="s">
        <v>131</v>
      </c>
      <c r="D57" s="5" t="s">
        <v>132</v>
      </c>
      <c r="E57" s="6" t="s">
        <v>12</v>
      </c>
    </row>
    <row r="58" spans="1:5" x14ac:dyDescent="0.25">
      <c r="A58" s="4" t="s">
        <v>113</v>
      </c>
      <c r="B58" s="7" t="s">
        <v>133</v>
      </c>
      <c r="C58" s="5" t="s">
        <v>134</v>
      </c>
      <c r="D58" s="5" t="s">
        <v>135</v>
      </c>
      <c r="E58" s="6" t="s">
        <v>97</v>
      </c>
    </row>
    <row r="59" spans="1:5" x14ac:dyDescent="0.25">
      <c r="A59" s="4" t="s">
        <v>113</v>
      </c>
      <c r="B59" s="7" t="s">
        <v>136</v>
      </c>
      <c r="C59" s="5" t="s">
        <v>137</v>
      </c>
      <c r="D59" s="5" t="s">
        <v>138</v>
      </c>
      <c r="E59" s="6" t="s">
        <v>20</v>
      </c>
    </row>
    <row r="60" spans="1:5" x14ac:dyDescent="0.25">
      <c r="A60" s="4" t="s">
        <v>113</v>
      </c>
      <c r="B60" s="7" t="s">
        <v>139</v>
      </c>
      <c r="C60" s="5" t="s">
        <v>120</v>
      </c>
      <c r="D60" s="5" t="s">
        <v>121</v>
      </c>
      <c r="E60" s="8" t="s">
        <v>121</v>
      </c>
    </row>
    <row r="61" spans="1:5" x14ac:dyDescent="0.25">
      <c r="A61" s="4" t="s">
        <v>113</v>
      </c>
      <c r="B61" s="7" t="s">
        <v>140</v>
      </c>
      <c r="C61" s="5" t="s">
        <v>141</v>
      </c>
      <c r="D61" s="26" t="s">
        <v>583</v>
      </c>
      <c r="E61" s="6" t="s">
        <v>12</v>
      </c>
    </row>
    <row r="62" spans="1:5" x14ac:dyDescent="0.25">
      <c r="A62" s="4" t="s">
        <v>113</v>
      </c>
      <c r="B62" s="7" t="s">
        <v>142</v>
      </c>
      <c r="C62" s="5" t="s">
        <v>143</v>
      </c>
      <c r="D62" s="5" t="s">
        <v>144</v>
      </c>
      <c r="E62" s="6" t="s">
        <v>8</v>
      </c>
    </row>
    <row r="63" spans="1:5" x14ac:dyDescent="0.25">
      <c r="A63" s="2" t="s">
        <v>16</v>
      </c>
      <c r="B63" s="3" t="s">
        <v>16</v>
      </c>
      <c r="C63" s="2"/>
      <c r="D63" s="2"/>
      <c r="E63" s="2"/>
    </row>
    <row r="64" spans="1:5" x14ac:dyDescent="0.25">
      <c r="A64" s="6" t="s">
        <v>145</v>
      </c>
      <c r="B64" s="7" t="s">
        <v>146</v>
      </c>
      <c r="C64" s="5" t="s">
        <v>147</v>
      </c>
      <c r="D64" s="5" t="s">
        <v>44</v>
      </c>
      <c r="E64" s="6" t="s">
        <v>44</v>
      </c>
    </row>
    <row r="65" spans="1:5" x14ac:dyDescent="0.25">
      <c r="A65" s="6" t="s">
        <v>145</v>
      </c>
      <c r="B65" s="7" t="s">
        <v>148</v>
      </c>
      <c r="C65" s="5" t="s">
        <v>149</v>
      </c>
      <c r="D65" s="5" t="s">
        <v>150</v>
      </c>
      <c r="E65" s="6" t="s">
        <v>97</v>
      </c>
    </row>
    <row r="66" spans="1:5" x14ac:dyDescent="0.25">
      <c r="A66" s="2" t="s">
        <v>16</v>
      </c>
      <c r="B66" s="3" t="s">
        <v>16</v>
      </c>
      <c r="C66" s="2"/>
      <c r="D66" s="2"/>
      <c r="E66" s="2"/>
    </row>
    <row r="67" spans="1:5" x14ac:dyDescent="0.25">
      <c r="A67" s="4" t="s">
        <v>151</v>
      </c>
      <c r="B67" s="4" t="s">
        <v>151</v>
      </c>
      <c r="C67" s="5" t="s">
        <v>152</v>
      </c>
      <c r="D67" s="5" t="s">
        <v>153</v>
      </c>
      <c r="E67" s="6" t="s">
        <v>8</v>
      </c>
    </row>
    <row r="68" spans="1:5" x14ac:dyDescent="0.25">
      <c r="A68" s="4" t="s">
        <v>151</v>
      </c>
      <c r="B68" s="7" t="s">
        <v>154</v>
      </c>
      <c r="C68" s="5" t="s">
        <v>155</v>
      </c>
      <c r="D68" s="5" t="s">
        <v>156</v>
      </c>
      <c r="E68" s="6" t="s">
        <v>8</v>
      </c>
    </row>
    <row r="69" spans="1:5" x14ac:dyDescent="0.25">
      <c r="A69" s="4" t="s">
        <v>151</v>
      </c>
      <c r="B69" s="7" t="s">
        <v>157</v>
      </c>
      <c r="C69" s="5" t="s">
        <v>158</v>
      </c>
      <c r="D69" s="5" t="s">
        <v>159</v>
      </c>
      <c r="E69" s="6" t="s">
        <v>8</v>
      </c>
    </row>
    <row r="70" spans="1:5" x14ac:dyDescent="0.25">
      <c r="A70" s="2" t="s">
        <v>16</v>
      </c>
      <c r="B70" s="3" t="s">
        <v>16</v>
      </c>
      <c r="C70" s="2"/>
      <c r="D70" s="2"/>
      <c r="E70" s="2"/>
    </row>
    <row r="71" spans="1:5" x14ac:dyDescent="0.25">
      <c r="A71" s="7" t="s">
        <v>160</v>
      </c>
      <c r="B71" s="7" t="s">
        <v>161</v>
      </c>
      <c r="C71" s="5" t="s">
        <v>162</v>
      </c>
      <c r="D71" s="5" t="s">
        <v>163</v>
      </c>
      <c r="E71" s="6" t="s">
        <v>8</v>
      </c>
    </row>
    <row r="72" spans="1:5" x14ac:dyDescent="0.25">
      <c r="A72" s="7" t="s">
        <v>160</v>
      </c>
      <c r="B72" s="7" t="s">
        <v>160</v>
      </c>
      <c r="C72" s="5" t="s">
        <v>164</v>
      </c>
      <c r="D72" s="5" t="s">
        <v>165</v>
      </c>
      <c r="E72" s="6" t="s">
        <v>8</v>
      </c>
    </row>
    <row r="73" spans="1:5" x14ac:dyDescent="0.25">
      <c r="A73" s="7" t="s">
        <v>160</v>
      </c>
      <c r="B73" s="7" t="s">
        <v>166</v>
      </c>
      <c r="C73" s="5" t="s">
        <v>167</v>
      </c>
      <c r="D73" s="5" t="s">
        <v>168</v>
      </c>
      <c r="E73" s="6" t="s">
        <v>12</v>
      </c>
    </row>
    <row r="74" spans="1:5" x14ac:dyDescent="0.25">
      <c r="A74" s="7" t="s">
        <v>160</v>
      </c>
      <c r="B74" s="7" t="s">
        <v>169</v>
      </c>
      <c r="C74" s="5" t="s">
        <v>170</v>
      </c>
      <c r="D74" s="5" t="s">
        <v>171</v>
      </c>
      <c r="E74" s="6" t="s">
        <v>8</v>
      </c>
    </row>
    <row r="75" spans="1:5" x14ac:dyDescent="0.25">
      <c r="A75" s="7" t="s">
        <v>160</v>
      </c>
      <c r="B75" s="7" t="s">
        <v>172</v>
      </c>
      <c r="C75" s="5" t="s">
        <v>173</v>
      </c>
      <c r="D75" s="5"/>
      <c r="E75" s="6" t="s">
        <v>8</v>
      </c>
    </row>
    <row r="76" spans="1:5" x14ac:dyDescent="0.25">
      <c r="A76" s="3" t="s">
        <v>16</v>
      </c>
      <c r="B76" s="3" t="s">
        <v>16</v>
      </c>
      <c r="C76" s="2"/>
      <c r="D76" s="2"/>
      <c r="E76" s="2"/>
    </row>
    <row r="77" spans="1:5" x14ac:dyDescent="0.25">
      <c r="A77" s="4" t="s">
        <v>174</v>
      </c>
      <c r="B77" s="4" t="s">
        <v>175</v>
      </c>
      <c r="C77" s="5" t="s">
        <v>176</v>
      </c>
      <c r="D77" s="5" t="s">
        <v>177</v>
      </c>
      <c r="E77" s="6" t="s">
        <v>8</v>
      </c>
    </row>
    <row r="78" spans="1:5" x14ac:dyDescent="0.25">
      <c r="A78" s="7" t="s">
        <v>174</v>
      </c>
      <c r="B78" s="7" t="s">
        <v>178</v>
      </c>
      <c r="C78" s="5" t="s">
        <v>179</v>
      </c>
      <c r="D78" s="5" t="s">
        <v>180</v>
      </c>
      <c r="E78" s="6" t="s">
        <v>8</v>
      </c>
    </row>
    <row r="79" spans="1:5" x14ac:dyDescent="0.25">
      <c r="A79" s="7" t="s">
        <v>174</v>
      </c>
      <c r="B79" s="7" t="s">
        <v>181</v>
      </c>
      <c r="C79" s="5" t="s">
        <v>182</v>
      </c>
      <c r="D79" s="5"/>
      <c r="E79" s="6" t="s">
        <v>8</v>
      </c>
    </row>
    <row r="80" spans="1:5" x14ac:dyDescent="0.25">
      <c r="A80" s="3" t="s">
        <v>16</v>
      </c>
      <c r="B80" s="3" t="s">
        <v>16</v>
      </c>
      <c r="C80" s="2"/>
      <c r="D80" s="2"/>
      <c r="E80" s="2"/>
    </row>
    <row r="81" spans="1:5" x14ac:dyDescent="0.25">
      <c r="A81" s="7" t="s">
        <v>183</v>
      </c>
      <c r="B81" s="7" t="s">
        <v>184</v>
      </c>
      <c r="C81" s="5" t="s">
        <v>185</v>
      </c>
      <c r="D81" s="5"/>
      <c r="E81" s="6" t="s">
        <v>8</v>
      </c>
    </row>
    <row r="82" spans="1:5" x14ac:dyDescent="0.25">
      <c r="A82" s="7" t="s">
        <v>183</v>
      </c>
      <c r="B82" s="7" t="s">
        <v>186</v>
      </c>
      <c r="C82" s="5" t="s">
        <v>187</v>
      </c>
      <c r="D82" s="5" t="s">
        <v>188</v>
      </c>
      <c r="E82" s="6" t="s">
        <v>97</v>
      </c>
    </row>
    <row r="83" spans="1:5" x14ac:dyDescent="0.25">
      <c r="A83" s="7" t="s">
        <v>183</v>
      </c>
      <c r="B83" s="7" t="s">
        <v>189</v>
      </c>
      <c r="C83" s="5" t="s">
        <v>190</v>
      </c>
      <c r="D83" s="5" t="s">
        <v>44</v>
      </c>
      <c r="E83" s="6" t="s">
        <v>44</v>
      </c>
    </row>
    <row r="84" spans="1:5" x14ac:dyDescent="0.25">
      <c r="A84" s="3" t="s">
        <v>16</v>
      </c>
      <c r="B84" s="3" t="s">
        <v>16</v>
      </c>
      <c r="C84" s="2"/>
      <c r="D84" s="2"/>
      <c r="E84" s="2"/>
    </row>
    <row r="85" spans="1:5" x14ac:dyDescent="0.25">
      <c r="A85" s="7" t="s">
        <v>191</v>
      </c>
      <c r="B85" s="7" t="s">
        <v>192</v>
      </c>
      <c r="C85" s="5" t="s">
        <v>193</v>
      </c>
      <c r="D85" s="5" t="s">
        <v>194</v>
      </c>
      <c r="E85" s="6" t="s">
        <v>8</v>
      </c>
    </row>
    <row r="86" spans="1:5" x14ac:dyDescent="0.25">
      <c r="A86" s="7" t="s">
        <v>191</v>
      </c>
      <c r="B86" s="7" t="s">
        <v>195</v>
      </c>
      <c r="C86" s="5" t="s">
        <v>196</v>
      </c>
      <c r="D86" s="5" t="s">
        <v>197</v>
      </c>
      <c r="E86" s="6" t="s">
        <v>8</v>
      </c>
    </row>
    <row r="87" spans="1:5" x14ac:dyDescent="0.25">
      <c r="A87" s="7" t="s">
        <v>191</v>
      </c>
      <c r="B87" s="7" t="s">
        <v>198</v>
      </c>
      <c r="C87" s="5" t="s">
        <v>199</v>
      </c>
      <c r="D87" s="5"/>
      <c r="E87" s="6" t="s">
        <v>8</v>
      </c>
    </row>
    <row r="88" spans="1:5" x14ac:dyDescent="0.25">
      <c r="A88" s="7" t="s">
        <v>191</v>
      </c>
      <c r="B88" s="7" t="s">
        <v>200</v>
      </c>
      <c r="C88" s="5" t="s">
        <v>201</v>
      </c>
      <c r="D88" s="5" t="s">
        <v>202</v>
      </c>
      <c r="E88" s="6" t="s">
        <v>8</v>
      </c>
    </row>
    <row r="89" spans="1:5" x14ac:dyDescent="0.25">
      <c r="A89" s="3" t="s">
        <v>16</v>
      </c>
      <c r="B89" s="3" t="s">
        <v>16</v>
      </c>
      <c r="C89" s="2"/>
      <c r="D89" s="2"/>
      <c r="E89" s="2"/>
    </row>
    <row r="90" spans="1:5" x14ac:dyDescent="0.25">
      <c r="A90" s="7" t="s">
        <v>203</v>
      </c>
      <c r="B90" s="7" t="s">
        <v>204</v>
      </c>
      <c r="C90" s="5" t="s">
        <v>205</v>
      </c>
      <c r="D90" s="5" t="s">
        <v>44</v>
      </c>
      <c r="E90" s="6" t="s">
        <v>44</v>
      </c>
    </row>
    <row r="91" spans="1:5" x14ac:dyDescent="0.25">
      <c r="A91" s="7" t="s">
        <v>203</v>
      </c>
      <c r="B91" s="7" t="s">
        <v>206</v>
      </c>
      <c r="C91" s="5" t="s">
        <v>207</v>
      </c>
      <c r="D91" s="5" t="s">
        <v>208</v>
      </c>
      <c r="E91" s="6" t="s">
        <v>8</v>
      </c>
    </row>
    <row r="92" spans="1:5" x14ac:dyDescent="0.25">
      <c r="A92" s="7" t="s">
        <v>203</v>
      </c>
      <c r="B92" s="7" t="s">
        <v>209</v>
      </c>
      <c r="C92" s="5" t="s">
        <v>210</v>
      </c>
      <c r="D92" s="5" t="s">
        <v>211</v>
      </c>
      <c r="E92" s="6" t="s">
        <v>8</v>
      </c>
    </row>
    <row r="93" spans="1:5" x14ac:dyDescent="0.25">
      <c r="A93" s="3" t="s">
        <v>16</v>
      </c>
      <c r="B93" s="3" t="s">
        <v>16</v>
      </c>
      <c r="C93" s="2"/>
      <c r="D93" s="2"/>
      <c r="E93" s="2"/>
    </row>
    <row r="94" spans="1:5" x14ac:dyDescent="0.25">
      <c r="A94" s="7" t="s">
        <v>212</v>
      </c>
      <c r="B94" s="7" t="s">
        <v>213</v>
      </c>
      <c r="C94" s="5" t="s">
        <v>214</v>
      </c>
      <c r="D94" s="5" t="s">
        <v>44</v>
      </c>
      <c r="E94" s="6" t="s">
        <v>44</v>
      </c>
    </row>
    <row r="95" spans="1:5" x14ac:dyDescent="0.25">
      <c r="A95" s="7" t="s">
        <v>212</v>
      </c>
      <c r="B95" s="7" t="s">
        <v>215</v>
      </c>
      <c r="C95" s="5" t="s">
        <v>216</v>
      </c>
      <c r="D95" s="5" t="s">
        <v>44</v>
      </c>
      <c r="E95" s="6" t="s">
        <v>44</v>
      </c>
    </row>
    <row r="96" spans="1:5" x14ac:dyDescent="0.25">
      <c r="A96" s="7" t="s">
        <v>212</v>
      </c>
      <c r="B96" s="7" t="s">
        <v>217</v>
      </c>
      <c r="C96" s="5" t="s">
        <v>218</v>
      </c>
      <c r="D96" s="5" t="s">
        <v>219</v>
      </c>
      <c r="E96" s="6" t="s">
        <v>8</v>
      </c>
    </row>
    <row r="97" spans="1:5" x14ac:dyDescent="0.25">
      <c r="A97" s="7" t="s">
        <v>212</v>
      </c>
      <c r="B97" s="7" t="s">
        <v>220</v>
      </c>
      <c r="C97" s="5" t="s">
        <v>221</v>
      </c>
      <c r="D97" s="5" t="s">
        <v>44</v>
      </c>
      <c r="E97" s="6" t="s">
        <v>44</v>
      </c>
    </row>
    <row r="98" spans="1:5" x14ac:dyDescent="0.25">
      <c r="A98" s="3" t="s">
        <v>16</v>
      </c>
      <c r="B98" s="3" t="s">
        <v>16</v>
      </c>
      <c r="C98" s="2"/>
      <c r="D98" s="2"/>
      <c r="E98" s="2"/>
    </row>
    <row r="99" spans="1:5" x14ac:dyDescent="0.25">
      <c r="A99" s="7" t="s">
        <v>222</v>
      </c>
      <c r="B99" s="7" t="s">
        <v>223</v>
      </c>
      <c r="C99" s="5"/>
      <c r="D99" s="5" t="s">
        <v>224</v>
      </c>
      <c r="E99" s="6" t="s">
        <v>224</v>
      </c>
    </row>
    <row r="100" spans="1:5" x14ac:dyDescent="0.25">
      <c r="A100" s="3" t="s">
        <v>16</v>
      </c>
      <c r="B100" s="3" t="s">
        <v>16</v>
      </c>
      <c r="C100" s="2"/>
      <c r="D100" s="2"/>
      <c r="E100" s="2"/>
    </row>
    <row r="101" spans="1:5" x14ac:dyDescent="0.25">
      <c r="A101" s="7" t="s">
        <v>225</v>
      </c>
      <c r="B101" s="7" t="s">
        <v>226</v>
      </c>
      <c r="C101" s="5" t="s">
        <v>227</v>
      </c>
      <c r="D101" s="5"/>
      <c r="E101" s="11" t="s">
        <v>12</v>
      </c>
    </row>
    <row r="102" spans="1:5" x14ac:dyDescent="0.25">
      <c r="A102" s="7" t="s">
        <v>225</v>
      </c>
      <c r="B102" s="7" t="s">
        <v>228</v>
      </c>
      <c r="C102" s="5" t="s">
        <v>229</v>
      </c>
      <c r="D102" s="5" t="s">
        <v>44</v>
      </c>
      <c r="E102" s="6" t="s">
        <v>44</v>
      </c>
    </row>
    <row r="103" spans="1:5" x14ac:dyDescent="0.25">
      <c r="A103" s="3" t="s">
        <v>16</v>
      </c>
      <c r="B103" s="3" t="s">
        <v>16</v>
      </c>
      <c r="C103" s="2"/>
      <c r="D103" s="2"/>
      <c r="E103" s="2"/>
    </row>
    <row r="104" spans="1:5" x14ac:dyDescent="0.25">
      <c r="A104" s="7" t="s">
        <v>230</v>
      </c>
      <c r="B104" s="7" t="s">
        <v>231</v>
      </c>
      <c r="C104" s="5" t="s">
        <v>232</v>
      </c>
      <c r="D104" s="5" t="s">
        <v>233</v>
      </c>
      <c r="E104" s="6" t="s">
        <v>8</v>
      </c>
    </row>
    <row r="105" spans="1:5" x14ac:dyDescent="0.25">
      <c r="A105" s="7" t="s">
        <v>230</v>
      </c>
      <c r="B105" s="7" t="s">
        <v>234</v>
      </c>
      <c r="C105" s="5" t="s">
        <v>235</v>
      </c>
      <c r="D105" s="5" t="s">
        <v>236</v>
      </c>
      <c r="E105" s="6" t="s">
        <v>8</v>
      </c>
    </row>
    <row r="106" spans="1:5" x14ac:dyDescent="0.25">
      <c r="A106" s="7" t="s">
        <v>230</v>
      </c>
      <c r="B106" s="7" t="s">
        <v>237</v>
      </c>
      <c r="C106" s="5" t="s">
        <v>238</v>
      </c>
      <c r="D106" s="5" t="s">
        <v>239</v>
      </c>
      <c r="E106" s="6" t="s">
        <v>8</v>
      </c>
    </row>
    <row r="107" spans="1:5" x14ac:dyDescent="0.25">
      <c r="A107" s="7" t="s">
        <v>230</v>
      </c>
      <c r="B107" s="7" t="s">
        <v>240</v>
      </c>
      <c r="C107" s="5" t="s">
        <v>241</v>
      </c>
      <c r="D107" s="5" t="s">
        <v>242</v>
      </c>
      <c r="E107" s="6" t="s">
        <v>8</v>
      </c>
    </row>
    <row r="108" spans="1:5" x14ac:dyDescent="0.25">
      <c r="A108" s="7" t="s">
        <v>230</v>
      </c>
      <c r="B108" s="7" t="s">
        <v>243</v>
      </c>
      <c r="C108" s="5" t="s">
        <v>244</v>
      </c>
      <c r="D108" s="5" t="s">
        <v>245</v>
      </c>
      <c r="E108" s="6" t="s">
        <v>8</v>
      </c>
    </row>
    <row r="109" spans="1:5" x14ac:dyDescent="0.25">
      <c r="A109" s="7" t="s">
        <v>230</v>
      </c>
      <c r="B109" s="7" t="s">
        <v>246</v>
      </c>
      <c r="C109" s="5" t="s">
        <v>247</v>
      </c>
      <c r="D109" s="5"/>
      <c r="E109" s="6" t="s">
        <v>8</v>
      </c>
    </row>
    <row r="110" spans="1:5" x14ac:dyDescent="0.25">
      <c r="A110" s="7" t="s">
        <v>230</v>
      </c>
      <c r="B110" s="7" t="s">
        <v>248</v>
      </c>
      <c r="C110" s="5" t="s">
        <v>249</v>
      </c>
      <c r="D110" s="5"/>
      <c r="E110" s="6" t="s">
        <v>8</v>
      </c>
    </row>
    <row r="111" spans="1:5" x14ac:dyDescent="0.25">
      <c r="A111" s="7" t="s">
        <v>230</v>
      </c>
      <c r="B111" s="7" t="s">
        <v>250</v>
      </c>
      <c r="C111" s="5" t="s">
        <v>251</v>
      </c>
      <c r="D111" s="5" t="s">
        <v>252</v>
      </c>
      <c r="E111" s="6" t="s">
        <v>8</v>
      </c>
    </row>
    <row r="112" spans="1:5" x14ac:dyDescent="0.25">
      <c r="A112" s="7" t="s">
        <v>230</v>
      </c>
      <c r="B112" s="7" t="s">
        <v>253</v>
      </c>
      <c r="C112" s="5" t="s">
        <v>254</v>
      </c>
      <c r="D112" s="5" t="s">
        <v>255</v>
      </c>
      <c r="E112" s="6" t="s">
        <v>8</v>
      </c>
    </row>
    <row r="113" spans="1:5" x14ac:dyDescent="0.25">
      <c r="A113" s="3" t="s">
        <v>16</v>
      </c>
      <c r="B113" s="3" t="s">
        <v>16</v>
      </c>
      <c r="C113" s="2"/>
      <c r="D113" s="2"/>
      <c r="E113" s="2"/>
    </row>
    <row r="114" spans="1:5" x14ac:dyDescent="0.25">
      <c r="A114" s="7" t="s">
        <v>256</v>
      </c>
      <c r="B114" s="7" t="s">
        <v>257</v>
      </c>
      <c r="C114" s="5" t="s">
        <v>258</v>
      </c>
      <c r="D114" s="5" t="s">
        <v>44</v>
      </c>
      <c r="E114" s="6" t="s">
        <v>44</v>
      </c>
    </row>
    <row r="115" spans="1:5" x14ac:dyDescent="0.25">
      <c r="A115" s="7" t="s">
        <v>256</v>
      </c>
      <c r="B115" s="7" t="s">
        <v>259</v>
      </c>
      <c r="C115" s="5" t="s">
        <v>260</v>
      </c>
      <c r="D115" s="5" t="s">
        <v>44</v>
      </c>
      <c r="E115" s="6" t="s">
        <v>44</v>
      </c>
    </row>
    <row r="116" spans="1:5" x14ac:dyDescent="0.25">
      <c r="A116" s="7" t="s">
        <v>256</v>
      </c>
      <c r="B116" s="7" t="s">
        <v>261</v>
      </c>
      <c r="C116" s="5" t="s">
        <v>262</v>
      </c>
      <c r="D116" s="5" t="s">
        <v>44</v>
      </c>
      <c r="E116" s="6" t="s">
        <v>44</v>
      </c>
    </row>
    <row r="117" spans="1:5" x14ac:dyDescent="0.25">
      <c r="A117" s="3" t="s">
        <v>16</v>
      </c>
      <c r="B117" s="3" t="s">
        <v>16</v>
      </c>
      <c r="C117" s="2"/>
      <c r="D117" s="2"/>
      <c r="E117" s="2"/>
    </row>
    <row r="118" spans="1:5" x14ac:dyDescent="0.25">
      <c r="A118" s="7" t="s">
        <v>263</v>
      </c>
      <c r="B118" s="7" t="s">
        <v>264</v>
      </c>
      <c r="C118" s="5" t="s">
        <v>265</v>
      </c>
      <c r="D118" s="5" t="s">
        <v>44</v>
      </c>
      <c r="E118" s="6" t="s">
        <v>44</v>
      </c>
    </row>
    <row r="119" spans="1:5" x14ac:dyDescent="0.25">
      <c r="A119" s="7" t="s">
        <v>263</v>
      </c>
      <c r="B119" s="7" t="s">
        <v>266</v>
      </c>
      <c r="C119" s="5" t="s">
        <v>267</v>
      </c>
      <c r="D119" s="5" t="s">
        <v>44</v>
      </c>
      <c r="E119" s="6" t="s">
        <v>44</v>
      </c>
    </row>
    <row r="120" spans="1:5" x14ac:dyDescent="0.25">
      <c r="A120" s="7" t="s">
        <v>263</v>
      </c>
      <c r="B120" s="7" t="s">
        <v>268</v>
      </c>
      <c r="C120" s="5" t="s">
        <v>269</v>
      </c>
      <c r="D120" s="5" t="s">
        <v>44</v>
      </c>
      <c r="E120" s="6" t="s">
        <v>44</v>
      </c>
    </row>
    <row r="121" spans="1:5" x14ac:dyDescent="0.25">
      <c r="A121" s="7" t="s">
        <v>263</v>
      </c>
      <c r="B121" s="7" t="s">
        <v>270</v>
      </c>
      <c r="C121" s="5" t="s">
        <v>271</v>
      </c>
      <c r="D121" s="5" t="s">
        <v>272</v>
      </c>
      <c r="E121" s="6" t="s">
        <v>8</v>
      </c>
    </row>
    <row r="122" spans="1:5" x14ac:dyDescent="0.25">
      <c r="A122" s="7" t="s">
        <v>263</v>
      </c>
      <c r="B122" s="7" t="s">
        <v>273</v>
      </c>
      <c r="C122" s="5" t="s">
        <v>274</v>
      </c>
      <c r="D122" s="5" t="s">
        <v>275</v>
      </c>
      <c r="E122" s="6" t="s">
        <v>8</v>
      </c>
    </row>
    <row r="123" spans="1:5" x14ac:dyDescent="0.25">
      <c r="A123" s="7" t="s">
        <v>263</v>
      </c>
      <c r="B123" s="7" t="s">
        <v>276</v>
      </c>
      <c r="C123" s="5" t="s">
        <v>277</v>
      </c>
      <c r="D123" s="5" t="s">
        <v>44</v>
      </c>
      <c r="E123" s="6" t="s">
        <v>44</v>
      </c>
    </row>
    <row r="124" spans="1:5" x14ac:dyDescent="0.25">
      <c r="A124" s="3" t="s">
        <v>16</v>
      </c>
      <c r="B124" s="3" t="s">
        <v>16</v>
      </c>
      <c r="C124" s="2"/>
      <c r="D124" s="2"/>
      <c r="E124" s="2"/>
    </row>
    <row r="125" spans="1:5" x14ac:dyDescent="0.25">
      <c r="A125" s="7" t="s">
        <v>278</v>
      </c>
      <c r="B125" s="7" t="s">
        <v>279</v>
      </c>
      <c r="C125" s="5" t="s">
        <v>280</v>
      </c>
      <c r="D125" s="5" t="s">
        <v>281</v>
      </c>
      <c r="E125" s="6" t="s">
        <v>97</v>
      </c>
    </row>
    <row r="126" spans="1:5" x14ac:dyDescent="0.25">
      <c r="A126" s="7" t="s">
        <v>278</v>
      </c>
      <c r="B126" s="7" t="s">
        <v>282</v>
      </c>
      <c r="C126" s="5" t="s">
        <v>283</v>
      </c>
      <c r="D126" s="5" t="s">
        <v>284</v>
      </c>
      <c r="E126" s="6" t="s">
        <v>8</v>
      </c>
    </row>
    <row r="127" spans="1:5" x14ac:dyDescent="0.25">
      <c r="A127" s="7" t="s">
        <v>278</v>
      </c>
      <c r="B127" s="7" t="s">
        <v>285</v>
      </c>
      <c r="C127" s="5" t="s">
        <v>286</v>
      </c>
      <c r="D127" s="5" t="s">
        <v>287</v>
      </c>
      <c r="E127" s="6" t="s">
        <v>8</v>
      </c>
    </row>
    <row r="128" spans="1:5" x14ac:dyDescent="0.25">
      <c r="A128" s="3" t="s">
        <v>16</v>
      </c>
      <c r="B128" s="3" t="s">
        <v>16</v>
      </c>
      <c r="C128" s="2"/>
      <c r="D128" s="2"/>
      <c r="E128" s="2"/>
    </row>
    <row r="129" spans="1:5" x14ac:dyDescent="0.25">
      <c r="A129" s="7" t="s">
        <v>288</v>
      </c>
      <c r="B129" s="7" t="s">
        <v>289</v>
      </c>
      <c r="C129" s="5" t="s">
        <v>290</v>
      </c>
      <c r="D129" s="5"/>
      <c r="E129" s="11" t="s">
        <v>12</v>
      </c>
    </row>
    <row r="130" spans="1:5" x14ac:dyDescent="0.25">
      <c r="A130" s="7" t="s">
        <v>288</v>
      </c>
      <c r="B130" s="7" t="s">
        <v>291</v>
      </c>
      <c r="C130" s="5" t="s">
        <v>292</v>
      </c>
      <c r="D130" s="5" t="s">
        <v>293</v>
      </c>
      <c r="E130" s="6" t="s">
        <v>8</v>
      </c>
    </row>
    <row r="131" spans="1:5" x14ac:dyDescent="0.25">
      <c r="A131" s="7" t="s">
        <v>288</v>
      </c>
      <c r="B131" s="7" t="s">
        <v>294</v>
      </c>
      <c r="C131" s="5" t="s">
        <v>295</v>
      </c>
      <c r="D131" s="5" t="s">
        <v>296</v>
      </c>
      <c r="E131" s="6" t="s">
        <v>8</v>
      </c>
    </row>
    <row r="132" spans="1:5" x14ac:dyDescent="0.25">
      <c r="A132" s="7" t="s">
        <v>288</v>
      </c>
      <c r="B132" s="7" t="s">
        <v>297</v>
      </c>
      <c r="C132" s="5" t="s">
        <v>298</v>
      </c>
      <c r="D132" s="5" t="s">
        <v>299</v>
      </c>
      <c r="E132" s="6" t="s">
        <v>8</v>
      </c>
    </row>
    <row r="133" spans="1:5" x14ac:dyDescent="0.25">
      <c r="A133" s="7" t="s">
        <v>288</v>
      </c>
      <c r="B133" s="7" t="s">
        <v>300</v>
      </c>
      <c r="C133" s="5" t="s">
        <v>301</v>
      </c>
      <c r="D133" s="5"/>
      <c r="E133" s="6" t="s">
        <v>8</v>
      </c>
    </row>
    <row r="134" spans="1:5" x14ac:dyDescent="0.25">
      <c r="A134" s="7" t="s">
        <v>288</v>
      </c>
      <c r="B134" s="7" t="s">
        <v>302</v>
      </c>
      <c r="C134" s="5" t="s">
        <v>303</v>
      </c>
      <c r="D134" s="5"/>
      <c r="E134" s="6" t="s">
        <v>12</v>
      </c>
    </row>
    <row r="135" spans="1:5" x14ac:dyDescent="0.25">
      <c r="A135" s="3" t="s">
        <v>16</v>
      </c>
      <c r="B135" s="3" t="s">
        <v>16</v>
      </c>
      <c r="C135" s="2"/>
      <c r="D135" s="2"/>
      <c r="E135" s="2"/>
    </row>
    <row r="136" spans="1:5" x14ac:dyDescent="0.25">
      <c r="A136" s="7" t="s">
        <v>304</v>
      </c>
      <c r="B136" s="7" t="s">
        <v>305</v>
      </c>
      <c r="C136" s="5" t="s">
        <v>306</v>
      </c>
      <c r="D136" s="5" t="s">
        <v>44</v>
      </c>
      <c r="E136" s="6" t="s">
        <v>44</v>
      </c>
    </row>
    <row r="137" spans="1:5" x14ac:dyDescent="0.25">
      <c r="A137" s="7" t="s">
        <v>304</v>
      </c>
      <c r="B137" s="7" t="s">
        <v>307</v>
      </c>
      <c r="C137" s="5" t="s">
        <v>308</v>
      </c>
      <c r="D137" s="5" t="s">
        <v>44</v>
      </c>
      <c r="E137" s="6" t="s">
        <v>44</v>
      </c>
    </row>
    <row r="138" spans="1:5" x14ac:dyDescent="0.25">
      <c r="A138" s="7" t="s">
        <v>304</v>
      </c>
      <c r="B138" s="7" t="s">
        <v>309</v>
      </c>
      <c r="C138" s="5" t="s">
        <v>310</v>
      </c>
      <c r="D138" s="5" t="s">
        <v>44</v>
      </c>
      <c r="E138" s="6" t="s">
        <v>44</v>
      </c>
    </row>
    <row r="139" spans="1:5" x14ac:dyDescent="0.25">
      <c r="A139" s="7" t="s">
        <v>304</v>
      </c>
      <c r="B139" s="7" t="s">
        <v>311</v>
      </c>
      <c r="C139" s="5" t="s">
        <v>312</v>
      </c>
      <c r="D139" s="5" t="s">
        <v>44</v>
      </c>
      <c r="E139" s="6" t="s">
        <v>44</v>
      </c>
    </row>
    <row r="140" spans="1:5" x14ac:dyDescent="0.25">
      <c r="A140" s="7" t="s">
        <v>304</v>
      </c>
      <c r="B140" s="7" t="s">
        <v>313</v>
      </c>
      <c r="C140" s="5" t="s">
        <v>314</v>
      </c>
      <c r="D140" s="5" t="s">
        <v>44</v>
      </c>
      <c r="E140" s="6" t="s">
        <v>44</v>
      </c>
    </row>
    <row r="141" spans="1:5" x14ac:dyDescent="0.25">
      <c r="A141" s="7" t="s">
        <v>304</v>
      </c>
      <c r="B141" s="7" t="s">
        <v>315</v>
      </c>
      <c r="C141" s="5" t="s">
        <v>316</v>
      </c>
      <c r="D141" s="5" t="s">
        <v>44</v>
      </c>
      <c r="E141" s="6" t="s">
        <v>44</v>
      </c>
    </row>
    <row r="142" spans="1:5" x14ac:dyDescent="0.25">
      <c r="A142" s="7" t="s">
        <v>304</v>
      </c>
      <c r="B142" s="7" t="s">
        <v>317</v>
      </c>
      <c r="C142" s="5" t="s">
        <v>318</v>
      </c>
      <c r="D142" s="5" t="s">
        <v>44</v>
      </c>
      <c r="E142" s="6" t="s">
        <v>44</v>
      </c>
    </row>
    <row r="143" spans="1:5" x14ac:dyDescent="0.25">
      <c r="A143" s="3" t="s">
        <v>16</v>
      </c>
      <c r="B143" s="3" t="s">
        <v>16</v>
      </c>
      <c r="C143" s="2"/>
      <c r="D143" s="2"/>
      <c r="E143" s="2"/>
    </row>
    <row r="144" spans="1:5" x14ac:dyDescent="0.25">
      <c r="A144" s="7" t="s">
        <v>319</v>
      </c>
      <c r="B144" s="7" t="s">
        <v>320</v>
      </c>
      <c r="C144" s="5" t="s">
        <v>321</v>
      </c>
      <c r="D144" s="5" t="s">
        <v>44</v>
      </c>
      <c r="E144" s="6" t="s">
        <v>44</v>
      </c>
    </row>
    <row r="145" spans="1:5" x14ac:dyDescent="0.25">
      <c r="A145" s="7" t="s">
        <v>319</v>
      </c>
      <c r="B145" s="7" t="s">
        <v>322</v>
      </c>
      <c r="C145" s="5" t="s">
        <v>323</v>
      </c>
      <c r="D145" s="5" t="s">
        <v>44</v>
      </c>
      <c r="E145" s="6" t="s">
        <v>44</v>
      </c>
    </row>
    <row r="146" spans="1:5" x14ac:dyDescent="0.25">
      <c r="A146" s="3" t="s">
        <v>16</v>
      </c>
      <c r="B146" s="3" t="s">
        <v>16</v>
      </c>
      <c r="C146" s="2"/>
      <c r="D146" s="2"/>
      <c r="E146" s="2"/>
    </row>
    <row r="147" spans="1:5" x14ac:dyDescent="0.25">
      <c r="A147" s="7" t="s">
        <v>324</v>
      </c>
      <c r="B147" s="7" t="s">
        <v>325</v>
      </c>
      <c r="C147" s="5" t="s">
        <v>326</v>
      </c>
      <c r="D147" s="5"/>
      <c r="E147" s="11" t="s">
        <v>12</v>
      </c>
    </row>
    <row r="148" spans="1:5" x14ac:dyDescent="0.25">
      <c r="A148" s="7" t="s">
        <v>324</v>
      </c>
      <c r="B148" s="7" t="s">
        <v>327</v>
      </c>
      <c r="C148" s="5" t="s">
        <v>328</v>
      </c>
      <c r="D148" s="5" t="s">
        <v>329</v>
      </c>
      <c r="E148" s="6" t="s">
        <v>8</v>
      </c>
    </row>
    <row r="149" spans="1:5" x14ac:dyDescent="0.25">
      <c r="A149" s="7" t="s">
        <v>324</v>
      </c>
      <c r="B149" s="7" t="s">
        <v>330</v>
      </c>
      <c r="C149" s="5" t="s">
        <v>331</v>
      </c>
      <c r="D149" s="5" t="s">
        <v>332</v>
      </c>
      <c r="E149" s="6" t="s">
        <v>8</v>
      </c>
    </row>
    <row r="150" spans="1:5" x14ac:dyDescent="0.25">
      <c r="A150" s="3" t="s">
        <v>16</v>
      </c>
      <c r="B150" s="3" t="s">
        <v>16</v>
      </c>
      <c r="C150" s="2"/>
      <c r="D150" s="2"/>
      <c r="E150" s="2"/>
    </row>
    <row r="151" spans="1:5" x14ac:dyDescent="0.25">
      <c r="A151" s="7" t="s">
        <v>333</v>
      </c>
      <c r="B151" s="7" t="s">
        <v>334</v>
      </c>
      <c r="C151" s="5" t="s">
        <v>335</v>
      </c>
      <c r="D151" s="5" t="s">
        <v>336</v>
      </c>
      <c r="E151" s="6" t="s">
        <v>8</v>
      </c>
    </row>
    <row r="152" spans="1:5" x14ac:dyDescent="0.25">
      <c r="A152" s="7" t="s">
        <v>333</v>
      </c>
      <c r="B152" s="7" t="s">
        <v>337</v>
      </c>
      <c r="C152" s="5" t="s">
        <v>338</v>
      </c>
      <c r="D152" s="5"/>
      <c r="E152" s="6" t="s">
        <v>12</v>
      </c>
    </row>
    <row r="153" spans="1:5" x14ac:dyDescent="0.25">
      <c r="A153" s="7" t="s">
        <v>333</v>
      </c>
      <c r="B153" s="7" t="s">
        <v>339</v>
      </c>
      <c r="C153" s="5" t="s">
        <v>340</v>
      </c>
      <c r="D153" s="5" t="s">
        <v>341</v>
      </c>
      <c r="E153" s="6" t="s">
        <v>8</v>
      </c>
    </row>
    <row r="154" spans="1:5" x14ac:dyDescent="0.25">
      <c r="A154" s="3" t="s">
        <v>16</v>
      </c>
      <c r="B154" s="3" t="s">
        <v>16</v>
      </c>
      <c r="C154" s="2"/>
      <c r="D154" s="2"/>
      <c r="E154" s="2"/>
    </row>
    <row r="155" spans="1:5" x14ac:dyDescent="0.25">
      <c r="A155" s="7" t="s">
        <v>342</v>
      </c>
      <c r="B155" s="7" t="s">
        <v>343</v>
      </c>
      <c r="C155" s="5" t="s">
        <v>344</v>
      </c>
      <c r="D155" s="5" t="s">
        <v>345</v>
      </c>
      <c r="E155" s="6" t="s">
        <v>8</v>
      </c>
    </row>
    <row r="156" spans="1:5" x14ac:dyDescent="0.25">
      <c r="A156" s="7" t="s">
        <v>342</v>
      </c>
      <c r="B156" s="7" t="s">
        <v>346</v>
      </c>
      <c r="C156" s="5" t="s">
        <v>347</v>
      </c>
      <c r="D156" s="5" t="s">
        <v>121</v>
      </c>
      <c r="E156" s="8" t="s">
        <v>121</v>
      </c>
    </row>
    <row r="157" spans="1:5" x14ac:dyDescent="0.25">
      <c r="A157" s="7" t="s">
        <v>342</v>
      </c>
      <c r="B157" s="7" t="s">
        <v>348</v>
      </c>
      <c r="C157" s="5" t="s">
        <v>349</v>
      </c>
      <c r="D157" s="5" t="s">
        <v>44</v>
      </c>
      <c r="E157" s="6" t="s">
        <v>44</v>
      </c>
    </row>
    <row r="158" spans="1:5" x14ac:dyDescent="0.25">
      <c r="A158" s="7" t="s">
        <v>342</v>
      </c>
      <c r="B158" s="7" t="s">
        <v>350</v>
      </c>
      <c r="C158" s="5" t="s">
        <v>351</v>
      </c>
      <c r="D158" s="5" t="s">
        <v>352</v>
      </c>
      <c r="E158" s="6" t="s">
        <v>8</v>
      </c>
    </row>
    <row r="159" spans="1:5" x14ac:dyDescent="0.25">
      <c r="A159" s="3" t="s">
        <v>16</v>
      </c>
      <c r="B159" s="3" t="s">
        <v>16</v>
      </c>
      <c r="C159" s="2"/>
      <c r="D159" s="2"/>
      <c r="E159" s="2"/>
    </row>
    <row r="160" spans="1:5" x14ac:dyDescent="0.25">
      <c r="A160" s="7" t="s">
        <v>353</v>
      </c>
      <c r="B160" s="7" t="s">
        <v>354</v>
      </c>
      <c r="C160" s="5" t="s">
        <v>355</v>
      </c>
      <c r="D160" s="5" t="s">
        <v>44</v>
      </c>
      <c r="E160" s="6" t="s">
        <v>44</v>
      </c>
    </row>
    <row r="161" spans="1:5" x14ac:dyDescent="0.25">
      <c r="A161" s="3" t="s">
        <v>16</v>
      </c>
      <c r="B161" s="3" t="s">
        <v>16</v>
      </c>
      <c r="C161" s="2"/>
      <c r="D161" s="2"/>
      <c r="E161" s="2"/>
    </row>
    <row r="162" spans="1:5" x14ac:dyDescent="0.25">
      <c r="A162" s="7" t="s">
        <v>356</v>
      </c>
      <c r="B162" s="7" t="s">
        <v>357</v>
      </c>
      <c r="C162" s="5" t="s">
        <v>358</v>
      </c>
      <c r="D162" s="5" t="s">
        <v>359</v>
      </c>
      <c r="E162" s="6" t="s">
        <v>8</v>
      </c>
    </row>
    <row r="163" spans="1:5" x14ac:dyDescent="0.25">
      <c r="A163" s="7" t="s">
        <v>356</v>
      </c>
      <c r="B163" s="7" t="s">
        <v>360</v>
      </c>
      <c r="C163" s="5" t="s">
        <v>361</v>
      </c>
      <c r="D163" s="5" t="s">
        <v>362</v>
      </c>
      <c r="E163" s="6" t="s">
        <v>8</v>
      </c>
    </row>
    <row r="164" spans="1:5" x14ac:dyDescent="0.25">
      <c r="A164" s="7" t="s">
        <v>356</v>
      </c>
      <c r="B164" s="7" t="s">
        <v>363</v>
      </c>
      <c r="C164" s="5" t="s">
        <v>364</v>
      </c>
      <c r="D164" s="5" t="s">
        <v>44</v>
      </c>
      <c r="E164" s="6" t="s">
        <v>44</v>
      </c>
    </row>
    <row r="165" spans="1:5" x14ac:dyDescent="0.25">
      <c r="A165" s="7" t="s">
        <v>356</v>
      </c>
      <c r="B165" s="7" t="s">
        <v>365</v>
      </c>
      <c r="C165" s="5" t="s">
        <v>366</v>
      </c>
      <c r="D165" s="5" t="s">
        <v>367</v>
      </c>
      <c r="E165" s="6" t="s">
        <v>8</v>
      </c>
    </row>
    <row r="166" spans="1:5" x14ac:dyDescent="0.25">
      <c r="A166" s="7" t="s">
        <v>356</v>
      </c>
      <c r="B166" s="7" t="s">
        <v>368</v>
      </c>
      <c r="C166" t="s">
        <v>369</v>
      </c>
      <c r="D166" t="s">
        <v>121</v>
      </c>
      <c r="E166" s="8" t="s">
        <v>121</v>
      </c>
    </row>
    <row r="167" spans="1:5" x14ac:dyDescent="0.25">
      <c r="A167" s="7" t="s">
        <v>356</v>
      </c>
      <c r="B167" s="7" t="s">
        <v>370</v>
      </c>
      <c r="C167" s="5" t="s">
        <v>371</v>
      </c>
      <c r="D167" s="5" t="s">
        <v>372</v>
      </c>
      <c r="E167" s="6" t="s">
        <v>97</v>
      </c>
    </row>
    <row r="168" spans="1:5" x14ac:dyDescent="0.25">
      <c r="A168" s="7" t="s">
        <v>356</v>
      </c>
      <c r="B168" s="7" t="s">
        <v>373</v>
      </c>
      <c r="C168" s="5" t="s">
        <v>374</v>
      </c>
      <c r="D168" s="5" t="s">
        <v>375</v>
      </c>
      <c r="E168" s="6" t="s">
        <v>8</v>
      </c>
    </row>
    <row r="169" spans="1:5" x14ac:dyDescent="0.25">
      <c r="A169" s="7" t="s">
        <v>356</v>
      </c>
      <c r="B169" s="7" t="s">
        <v>376</v>
      </c>
      <c r="C169" s="5" t="s">
        <v>377</v>
      </c>
      <c r="D169" s="5" t="s">
        <v>378</v>
      </c>
      <c r="E169" s="6" t="s">
        <v>8</v>
      </c>
    </row>
    <row r="170" spans="1:5" x14ac:dyDescent="0.25">
      <c r="A170" s="7" t="s">
        <v>356</v>
      </c>
      <c r="B170" s="7" t="s">
        <v>379</v>
      </c>
      <c r="C170" s="5" t="s">
        <v>380</v>
      </c>
      <c r="D170" s="5" t="s">
        <v>381</v>
      </c>
      <c r="E170" s="6" t="s">
        <v>8</v>
      </c>
    </row>
    <row r="171" spans="1:5" x14ac:dyDescent="0.25">
      <c r="A171" s="7" t="s">
        <v>356</v>
      </c>
      <c r="B171" s="7" t="s">
        <v>382</v>
      </c>
      <c r="C171" s="5" t="s">
        <v>383</v>
      </c>
      <c r="D171" s="5" t="s">
        <v>384</v>
      </c>
      <c r="E171" s="6" t="s">
        <v>8</v>
      </c>
    </row>
    <row r="172" spans="1:5" x14ac:dyDescent="0.25">
      <c r="A172" s="7" t="s">
        <v>356</v>
      </c>
      <c r="B172" s="7" t="s">
        <v>385</v>
      </c>
      <c r="C172" s="5" t="s">
        <v>386</v>
      </c>
      <c r="D172" s="5" t="s">
        <v>387</v>
      </c>
      <c r="E172" s="6" t="s">
        <v>8</v>
      </c>
    </row>
    <row r="173" spans="1:5" x14ac:dyDescent="0.25">
      <c r="A173" s="7" t="s">
        <v>356</v>
      </c>
      <c r="B173" s="7" t="s">
        <v>388</v>
      </c>
      <c r="C173" s="5" t="s">
        <v>389</v>
      </c>
      <c r="D173" s="5" t="s">
        <v>390</v>
      </c>
      <c r="E173" s="6" t="s">
        <v>8</v>
      </c>
    </row>
    <row r="174" spans="1:5" x14ac:dyDescent="0.25">
      <c r="A174" s="7" t="s">
        <v>356</v>
      </c>
      <c r="B174" s="7" t="s">
        <v>391</v>
      </c>
      <c r="C174" s="5" t="s">
        <v>392</v>
      </c>
      <c r="D174" s="5" t="s">
        <v>393</v>
      </c>
      <c r="E174" s="6" t="s">
        <v>97</v>
      </c>
    </row>
    <row r="175" spans="1:5" x14ac:dyDescent="0.25">
      <c r="A175" s="3" t="s">
        <v>16</v>
      </c>
      <c r="B175" s="3" t="s">
        <v>16</v>
      </c>
      <c r="C175" s="2"/>
      <c r="D175" s="2"/>
      <c r="E175" s="2"/>
    </row>
    <row r="176" spans="1:5" x14ac:dyDescent="0.25">
      <c r="A176" s="7" t="s">
        <v>394</v>
      </c>
      <c r="B176" s="7" t="s">
        <v>395</v>
      </c>
      <c r="C176" s="5" t="s">
        <v>396</v>
      </c>
      <c r="D176" s="5" t="s">
        <v>397</v>
      </c>
      <c r="E176" s="6" t="s">
        <v>8</v>
      </c>
    </row>
    <row r="177" spans="1:5" x14ac:dyDescent="0.25">
      <c r="A177" s="7" t="s">
        <v>394</v>
      </c>
      <c r="B177" s="7" t="s">
        <v>398</v>
      </c>
      <c r="C177" s="5" t="s">
        <v>399</v>
      </c>
      <c r="D177" s="5" t="s">
        <v>400</v>
      </c>
      <c r="E177" s="6" t="s">
        <v>8</v>
      </c>
    </row>
    <row r="178" spans="1:5" x14ac:dyDescent="0.25">
      <c r="A178" s="7" t="s">
        <v>394</v>
      </c>
      <c r="B178" s="7" t="s">
        <v>401</v>
      </c>
      <c r="C178" s="5" t="s">
        <v>402</v>
      </c>
      <c r="D178" s="5" t="s">
        <v>403</v>
      </c>
      <c r="E178" s="6" t="s">
        <v>8</v>
      </c>
    </row>
    <row r="179" spans="1:5" x14ac:dyDescent="0.25">
      <c r="A179" s="7" t="s">
        <v>394</v>
      </c>
      <c r="B179" s="7" t="s">
        <v>404</v>
      </c>
      <c r="C179" s="5" t="s">
        <v>405</v>
      </c>
      <c r="D179" s="5"/>
      <c r="E179" s="6" t="s">
        <v>12</v>
      </c>
    </row>
    <row r="180" spans="1:5" x14ac:dyDescent="0.25">
      <c r="A180" s="3" t="s">
        <v>16</v>
      </c>
      <c r="B180" s="3" t="s">
        <v>16</v>
      </c>
      <c r="C180" s="2"/>
      <c r="D180" s="2"/>
      <c r="E180" s="2"/>
    </row>
    <row r="181" spans="1:5" x14ac:dyDescent="0.25">
      <c r="A181" s="7" t="s">
        <v>406</v>
      </c>
      <c r="B181" s="7" t="s">
        <v>407</v>
      </c>
      <c r="C181" s="5" t="s">
        <v>408</v>
      </c>
      <c r="D181" s="5" t="s">
        <v>409</v>
      </c>
      <c r="E181" s="6" t="s">
        <v>8</v>
      </c>
    </row>
    <row r="182" spans="1:5" x14ac:dyDescent="0.25">
      <c r="A182" s="7" t="s">
        <v>406</v>
      </c>
      <c r="B182" s="7" t="s">
        <v>410</v>
      </c>
      <c r="C182" s="5" t="s">
        <v>411</v>
      </c>
      <c r="D182" s="5" t="s">
        <v>412</v>
      </c>
      <c r="E182" s="6" t="s">
        <v>8</v>
      </c>
    </row>
    <row r="183" spans="1:5" x14ac:dyDescent="0.25">
      <c r="A183" s="7" t="s">
        <v>406</v>
      </c>
      <c r="B183" s="7" t="s">
        <v>413</v>
      </c>
      <c r="C183" s="5" t="s">
        <v>414</v>
      </c>
      <c r="D183" s="5" t="s">
        <v>415</v>
      </c>
      <c r="E183" s="6" t="s">
        <v>8</v>
      </c>
    </row>
    <row r="184" spans="1:5" x14ac:dyDescent="0.25">
      <c r="A184" s="3" t="s">
        <v>16</v>
      </c>
      <c r="B184" s="3" t="s">
        <v>16</v>
      </c>
      <c r="C184" s="2"/>
      <c r="D184" s="2"/>
      <c r="E184" s="2"/>
    </row>
    <row r="185" spans="1:5" x14ac:dyDescent="0.25">
      <c r="A185" s="7" t="s">
        <v>416</v>
      </c>
      <c r="B185" s="7" t="s">
        <v>223</v>
      </c>
      <c r="C185" s="5"/>
      <c r="D185" s="5" t="s">
        <v>224</v>
      </c>
      <c r="E185" s="6" t="s">
        <v>224</v>
      </c>
    </row>
    <row r="186" spans="1:5" x14ac:dyDescent="0.25">
      <c r="A186" s="3" t="s">
        <v>16</v>
      </c>
      <c r="B186" s="3" t="s">
        <v>16</v>
      </c>
      <c r="C186" s="2"/>
      <c r="D186" s="2"/>
      <c r="E186" s="2"/>
    </row>
    <row r="187" spans="1:5" x14ac:dyDescent="0.25">
      <c r="A187" s="7" t="s">
        <v>417</v>
      </c>
      <c r="B187" s="7" t="s">
        <v>418</v>
      </c>
      <c r="C187" s="5" t="s">
        <v>419</v>
      </c>
      <c r="D187" s="5" t="s">
        <v>420</v>
      </c>
      <c r="E187" s="6" t="s">
        <v>8</v>
      </c>
    </row>
    <row r="188" spans="1:5" x14ac:dyDescent="0.25">
      <c r="A188" s="7" t="s">
        <v>417</v>
      </c>
      <c r="B188" s="7" t="s">
        <v>421</v>
      </c>
      <c r="C188" s="5" t="s">
        <v>422</v>
      </c>
      <c r="D188" s="5"/>
      <c r="E188" s="6" t="s">
        <v>8</v>
      </c>
    </row>
    <row r="189" spans="1:5" x14ac:dyDescent="0.25">
      <c r="A189" s="7" t="s">
        <v>417</v>
      </c>
      <c r="B189" s="7" t="s">
        <v>423</v>
      </c>
      <c r="C189" s="5" t="s">
        <v>424</v>
      </c>
      <c r="D189" s="5" t="s">
        <v>425</v>
      </c>
      <c r="E189" s="6" t="s">
        <v>8</v>
      </c>
    </row>
    <row r="190" spans="1:5" x14ac:dyDescent="0.25">
      <c r="A190" s="3" t="s">
        <v>16</v>
      </c>
      <c r="B190" s="3" t="s">
        <v>16</v>
      </c>
      <c r="C190" s="2"/>
      <c r="D190" s="2"/>
      <c r="E190" s="2"/>
    </row>
    <row r="191" spans="1:5" x14ac:dyDescent="0.25">
      <c r="A191" s="7" t="s">
        <v>426</v>
      </c>
      <c r="B191" s="7" t="s">
        <v>427</v>
      </c>
      <c r="C191" s="5" t="s">
        <v>428</v>
      </c>
      <c r="D191" s="5"/>
      <c r="E191" s="6" t="s">
        <v>12</v>
      </c>
    </row>
    <row r="192" spans="1:5" x14ac:dyDescent="0.25">
      <c r="A192" s="7" t="s">
        <v>426</v>
      </c>
      <c r="B192" s="7" t="s">
        <v>429</v>
      </c>
      <c r="C192" s="5" t="s">
        <v>430</v>
      </c>
      <c r="D192" s="5" t="s">
        <v>431</v>
      </c>
      <c r="E192" s="6" t="s">
        <v>97</v>
      </c>
    </row>
    <row r="193" spans="1:5" x14ac:dyDescent="0.25">
      <c r="A193" s="7" t="s">
        <v>426</v>
      </c>
      <c r="B193" s="7" t="s">
        <v>432</v>
      </c>
      <c r="C193" s="5" t="s">
        <v>433</v>
      </c>
      <c r="D193" s="5" t="s">
        <v>434</v>
      </c>
      <c r="E193" s="6" t="s">
        <v>8</v>
      </c>
    </row>
    <row r="194" spans="1:5" x14ac:dyDescent="0.25">
      <c r="A194" s="7" t="s">
        <v>426</v>
      </c>
      <c r="B194" s="7" t="s">
        <v>435</v>
      </c>
      <c r="C194" s="5" t="s">
        <v>436</v>
      </c>
      <c r="D194" s="5" t="s">
        <v>44</v>
      </c>
      <c r="E194" s="6" t="s">
        <v>44</v>
      </c>
    </row>
    <row r="195" spans="1:5" x14ac:dyDescent="0.25">
      <c r="A195" s="7" t="s">
        <v>426</v>
      </c>
      <c r="B195" s="7" t="s">
        <v>437</v>
      </c>
      <c r="C195" s="5" t="s">
        <v>436</v>
      </c>
      <c r="D195" s="5" t="s">
        <v>44</v>
      </c>
      <c r="E195" s="6" t="s">
        <v>44</v>
      </c>
    </row>
    <row r="196" spans="1:5" x14ac:dyDescent="0.25">
      <c r="A196" s="3" t="s">
        <v>16</v>
      </c>
      <c r="B196" s="3" t="s">
        <v>16</v>
      </c>
      <c r="C196" s="2"/>
      <c r="D196" s="2"/>
      <c r="E196" s="2"/>
    </row>
    <row r="197" spans="1:5" x14ac:dyDescent="0.25">
      <c r="A197" s="7" t="s">
        <v>438</v>
      </c>
      <c r="B197" s="7" t="s">
        <v>439</v>
      </c>
      <c r="C197" s="5" t="s">
        <v>440</v>
      </c>
      <c r="D197" s="5" t="s">
        <v>441</v>
      </c>
      <c r="E197" s="6" t="s">
        <v>8</v>
      </c>
    </row>
    <row r="198" spans="1:5" x14ac:dyDescent="0.25">
      <c r="A198" s="7" t="s">
        <v>438</v>
      </c>
      <c r="B198" s="7" t="s">
        <v>442</v>
      </c>
      <c r="C198" s="5" t="s">
        <v>443</v>
      </c>
      <c r="D198" s="5"/>
      <c r="E198" s="6" t="s">
        <v>12</v>
      </c>
    </row>
    <row r="199" spans="1:5" x14ac:dyDescent="0.25">
      <c r="A199" s="7" t="s">
        <v>438</v>
      </c>
      <c r="B199" s="7" t="s">
        <v>444</v>
      </c>
      <c r="C199" s="5" t="s">
        <v>445</v>
      </c>
      <c r="D199" s="5"/>
      <c r="E199" s="6" t="s">
        <v>8</v>
      </c>
    </row>
    <row r="200" spans="1:5" x14ac:dyDescent="0.25">
      <c r="A200" s="7" t="s">
        <v>438</v>
      </c>
      <c r="B200" s="7" t="s">
        <v>446</v>
      </c>
      <c r="C200" s="5" t="s">
        <v>447</v>
      </c>
      <c r="D200" s="5" t="s">
        <v>448</v>
      </c>
      <c r="E200" s="6" t="s">
        <v>8</v>
      </c>
    </row>
    <row r="201" spans="1:5" x14ac:dyDescent="0.25">
      <c r="A201" s="7" t="s">
        <v>438</v>
      </c>
      <c r="B201" s="4" t="s">
        <v>449</v>
      </c>
      <c r="C201" s="5" t="s">
        <v>450</v>
      </c>
      <c r="D201" s="5" t="s">
        <v>451</v>
      </c>
      <c r="E201" s="6" t="s">
        <v>8</v>
      </c>
    </row>
    <row r="202" spans="1:5" x14ac:dyDescent="0.25">
      <c r="A202" s="7" t="s">
        <v>438</v>
      </c>
      <c r="B202" s="4" t="s">
        <v>452</v>
      </c>
      <c r="C202" s="5" t="s">
        <v>453</v>
      </c>
      <c r="D202" s="5" t="s">
        <v>454</v>
      </c>
      <c r="E202" s="6" t="s">
        <v>8</v>
      </c>
    </row>
    <row r="203" spans="1:5" x14ac:dyDescent="0.25">
      <c r="A203" s="7" t="s">
        <v>438</v>
      </c>
      <c r="B203" s="4" t="s">
        <v>455</v>
      </c>
      <c r="C203" s="5" t="s">
        <v>456</v>
      </c>
      <c r="D203" s="5" t="s">
        <v>457</v>
      </c>
      <c r="E203" s="6" t="s">
        <v>12</v>
      </c>
    </row>
    <row r="204" spans="1:5" x14ac:dyDescent="0.25">
      <c r="A204" s="7" t="s">
        <v>438</v>
      </c>
      <c r="B204" s="4" t="s">
        <v>458</v>
      </c>
      <c r="C204" s="5" t="s">
        <v>459</v>
      </c>
      <c r="D204" s="5" t="s">
        <v>460</v>
      </c>
      <c r="E204" s="6" t="s">
        <v>8</v>
      </c>
    </row>
    <row r="205" spans="1:5" x14ac:dyDescent="0.25">
      <c r="A205" s="7" t="s">
        <v>438</v>
      </c>
      <c r="B205" s="4" t="s">
        <v>461</v>
      </c>
      <c r="C205" s="5" t="s">
        <v>462</v>
      </c>
      <c r="D205" s="5" t="s">
        <v>463</v>
      </c>
      <c r="E205" s="8" t="s">
        <v>463</v>
      </c>
    </row>
    <row r="206" spans="1:5" x14ac:dyDescent="0.25">
      <c r="A206" s="7" t="s">
        <v>438</v>
      </c>
      <c r="B206" s="4" t="s">
        <v>464</v>
      </c>
      <c r="C206" s="5" t="s">
        <v>465</v>
      </c>
      <c r="D206" s="5" t="s">
        <v>466</v>
      </c>
      <c r="E206" s="6" t="s">
        <v>8</v>
      </c>
    </row>
    <row r="207" spans="1:5" x14ac:dyDescent="0.25">
      <c r="A207" s="7" t="s">
        <v>438</v>
      </c>
      <c r="B207" s="4" t="s">
        <v>467</v>
      </c>
      <c r="C207" s="5" t="s">
        <v>468</v>
      </c>
      <c r="D207" s="5" t="s">
        <v>469</v>
      </c>
      <c r="E207" s="6" t="s">
        <v>8</v>
      </c>
    </row>
    <row r="208" spans="1:5" x14ac:dyDescent="0.25">
      <c r="A208" s="3" t="s">
        <v>16</v>
      </c>
      <c r="B208" s="3" t="s">
        <v>16</v>
      </c>
      <c r="C208" s="2"/>
      <c r="D208" s="2"/>
      <c r="E208" s="2"/>
    </row>
    <row r="209" spans="1:5" x14ac:dyDescent="0.25">
      <c r="A209" s="7" t="s">
        <v>470</v>
      </c>
      <c r="B209" s="7" t="s">
        <v>471</v>
      </c>
      <c r="C209" s="12" t="s">
        <v>472</v>
      </c>
      <c r="D209" s="12" t="s">
        <v>44</v>
      </c>
      <c r="E209" s="6" t="s">
        <v>44</v>
      </c>
    </row>
    <row r="210" spans="1:5" x14ac:dyDescent="0.25">
      <c r="A210" s="7" t="s">
        <v>470</v>
      </c>
      <c r="B210" s="7" t="s">
        <v>473</v>
      </c>
      <c r="C210" s="12" t="s">
        <v>474</v>
      </c>
      <c r="D210" s="12" t="s">
        <v>44</v>
      </c>
      <c r="E210" s="6" t="s">
        <v>44</v>
      </c>
    </row>
    <row r="211" spans="1:5" x14ac:dyDescent="0.25">
      <c r="A211" s="7" t="s">
        <v>470</v>
      </c>
      <c r="B211" s="7" t="s">
        <v>475</v>
      </c>
      <c r="C211" s="12" t="s">
        <v>476</v>
      </c>
      <c r="D211" s="12" t="s">
        <v>477</v>
      </c>
      <c r="E211" s="6" t="s">
        <v>8</v>
      </c>
    </row>
    <row r="212" spans="1:5" x14ac:dyDescent="0.25">
      <c r="A212" s="7" t="s">
        <v>470</v>
      </c>
      <c r="B212" s="7" t="s">
        <v>478</v>
      </c>
      <c r="C212" s="12" t="s">
        <v>479</v>
      </c>
      <c r="D212" s="12" t="s">
        <v>480</v>
      </c>
      <c r="E212" s="6" t="s">
        <v>97</v>
      </c>
    </row>
    <row r="213" spans="1:5" x14ac:dyDescent="0.25">
      <c r="A213" s="7" t="s">
        <v>470</v>
      </c>
      <c r="B213" s="7" t="s">
        <v>481</v>
      </c>
      <c r="C213" s="12" t="s">
        <v>482</v>
      </c>
      <c r="D213" s="12" t="s">
        <v>483</v>
      </c>
      <c r="E213" s="6" t="s">
        <v>8</v>
      </c>
    </row>
    <row r="214" spans="1:5" x14ac:dyDescent="0.25">
      <c r="A214" s="7" t="s">
        <v>470</v>
      </c>
      <c r="B214" s="7" t="s">
        <v>484</v>
      </c>
      <c r="C214" s="13" t="s">
        <v>485</v>
      </c>
      <c r="D214" s="13" t="s">
        <v>58</v>
      </c>
      <c r="E214" s="8" t="s">
        <v>58</v>
      </c>
    </row>
    <row r="215" spans="1:5" x14ac:dyDescent="0.25">
      <c r="A215" s="7" t="s">
        <v>470</v>
      </c>
      <c r="B215" s="7" t="s">
        <v>486</v>
      </c>
      <c r="C215" s="12" t="s">
        <v>487</v>
      </c>
      <c r="D215" s="12" t="s">
        <v>488</v>
      </c>
      <c r="E215" s="6" t="s">
        <v>8</v>
      </c>
    </row>
    <row r="216" spans="1:5" x14ac:dyDescent="0.25">
      <c r="A216" s="3" t="s">
        <v>16</v>
      </c>
      <c r="B216" s="3" t="s">
        <v>16</v>
      </c>
      <c r="C216" s="2"/>
      <c r="D216" s="2"/>
      <c r="E216" s="2"/>
    </row>
    <row r="217" spans="1:5" x14ac:dyDescent="0.25">
      <c r="A217" s="7" t="s">
        <v>489</v>
      </c>
      <c r="B217" s="7" t="s">
        <v>490</v>
      </c>
      <c r="C217" s="5" t="s">
        <v>491</v>
      </c>
      <c r="D217" s="5" t="s">
        <v>58</v>
      </c>
      <c r="E217" s="8" t="s">
        <v>58</v>
      </c>
    </row>
    <row r="218" spans="1:5" x14ac:dyDescent="0.25">
      <c r="A218" s="7" t="s">
        <v>489</v>
      </c>
      <c r="B218" s="7" t="s">
        <v>492</v>
      </c>
      <c r="C218" s="5" t="s">
        <v>493</v>
      </c>
      <c r="D218" s="5" t="s">
        <v>494</v>
      </c>
      <c r="E218" s="6" t="s">
        <v>12</v>
      </c>
    </row>
    <row r="219" spans="1:5" x14ac:dyDescent="0.25">
      <c r="A219" s="7" t="s">
        <v>489</v>
      </c>
      <c r="B219" s="7" t="s">
        <v>495</v>
      </c>
      <c r="C219" s="5" t="s">
        <v>496</v>
      </c>
      <c r="D219" s="5" t="s">
        <v>44</v>
      </c>
      <c r="E219" s="6" t="s">
        <v>44</v>
      </c>
    </row>
    <row r="220" spans="1:5" x14ac:dyDescent="0.25">
      <c r="A220" s="7" t="s">
        <v>489</v>
      </c>
      <c r="B220" s="7" t="s">
        <v>497</v>
      </c>
      <c r="C220" s="5" t="s">
        <v>498</v>
      </c>
      <c r="D220" s="5" t="s">
        <v>499</v>
      </c>
      <c r="E220" s="10" t="s">
        <v>8</v>
      </c>
    </row>
    <row r="221" spans="1:5" x14ac:dyDescent="0.25">
      <c r="A221" s="3" t="s">
        <v>16</v>
      </c>
      <c r="B221" s="3" t="s">
        <v>16</v>
      </c>
      <c r="C221" s="2"/>
      <c r="D221" s="2"/>
      <c r="E221" s="2"/>
    </row>
    <row r="222" spans="1:5" x14ac:dyDescent="0.25">
      <c r="A222" s="7" t="s">
        <v>500</v>
      </c>
      <c r="B222" s="7" t="s">
        <v>501</v>
      </c>
      <c r="C222" s="5" t="s">
        <v>502</v>
      </c>
      <c r="D222" s="5" t="s">
        <v>44</v>
      </c>
      <c r="E222" s="6" t="s">
        <v>44</v>
      </c>
    </row>
    <row r="223" spans="1:5" x14ac:dyDescent="0.25">
      <c r="A223" s="7" t="s">
        <v>500</v>
      </c>
      <c r="B223" s="7" t="s">
        <v>503</v>
      </c>
      <c r="C223" s="5" t="s">
        <v>504</v>
      </c>
      <c r="D223" s="5" t="s">
        <v>44</v>
      </c>
      <c r="E223" s="6" t="s">
        <v>44</v>
      </c>
    </row>
    <row r="224" spans="1:5" x14ac:dyDescent="0.25">
      <c r="A224" s="3" t="s">
        <v>16</v>
      </c>
      <c r="B224" s="3" t="s">
        <v>16</v>
      </c>
      <c r="C224" s="2"/>
      <c r="D224" s="2"/>
      <c r="E224" s="2"/>
    </row>
    <row r="225" spans="1:5" x14ac:dyDescent="0.25">
      <c r="A225" s="7" t="s">
        <v>505</v>
      </c>
      <c r="B225" s="7" t="s">
        <v>506</v>
      </c>
      <c r="C225" s="5" t="s">
        <v>507</v>
      </c>
      <c r="D225" s="5" t="s">
        <v>508</v>
      </c>
      <c r="E225" s="6" t="s">
        <v>8</v>
      </c>
    </row>
    <row r="226" spans="1:5" x14ac:dyDescent="0.25">
      <c r="A226" s="7" t="s">
        <v>505</v>
      </c>
      <c r="B226" s="7" t="s">
        <v>509</v>
      </c>
      <c r="C226" s="5" t="s">
        <v>510</v>
      </c>
      <c r="D226" s="5"/>
      <c r="E226" s="6" t="s">
        <v>12</v>
      </c>
    </row>
    <row r="227" spans="1:5" x14ac:dyDescent="0.25">
      <c r="A227" s="7" t="s">
        <v>505</v>
      </c>
      <c r="B227" s="7" t="s">
        <v>511</v>
      </c>
      <c r="C227" s="5" t="s">
        <v>512</v>
      </c>
      <c r="D227" s="5" t="s">
        <v>513</v>
      </c>
      <c r="E227" s="6" t="s">
        <v>8</v>
      </c>
    </row>
    <row r="228" spans="1:5" x14ac:dyDescent="0.25">
      <c r="A228" s="7" t="s">
        <v>505</v>
      </c>
      <c r="B228" s="7" t="s">
        <v>514</v>
      </c>
      <c r="C228" s="5" t="s">
        <v>515</v>
      </c>
      <c r="D228" s="5" t="s">
        <v>44</v>
      </c>
      <c r="E228" s="6" t="s">
        <v>44</v>
      </c>
    </row>
    <row r="229" spans="1:5" x14ac:dyDescent="0.25">
      <c r="A229" s="7" t="s">
        <v>505</v>
      </c>
      <c r="B229" s="7" t="s">
        <v>516</v>
      </c>
      <c r="C229" s="5" t="s">
        <v>517</v>
      </c>
      <c r="D229" s="5" t="s">
        <v>44</v>
      </c>
      <c r="E229" s="6" t="s">
        <v>44</v>
      </c>
    </row>
    <row r="230" spans="1:5" x14ac:dyDescent="0.25">
      <c r="A230" s="7" t="s">
        <v>505</v>
      </c>
      <c r="B230" s="7" t="s">
        <v>518</v>
      </c>
      <c r="C230" s="5" t="s">
        <v>519</v>
      </c>
      <c r="D230" s="5" t="s">
        <v>520</v>
      </c>
      <c r="E230" s="6" t="s">
        <v>8</v>
      </c>
    </row>
    <row r="231" spans="1:5" x14ac:dyDescent="0.25">
      <c r="A231" s="7" t="s">
        <v>505</v>
      </c>
      <c r="B231" s="7" t="s">
        <v>521</v>
      </c>
      <c r="C231" s="5" t="s">
        <v>522</v>
      </c>
      <c r="D231" s="5" t="s">
        <v>523</v>
      </c>
      <c r="E231" s="6" t="s">
        <v>8</v>
      </c>
    </row>
    <row r="232" spans="1:5" x14ac:dyDescent="0.25">
      <c r="A232" s="7" t="s">
        <v>505</v>
      </c>
      <c r="B232" s="7" t="s">
        <v>524</v>
      </c>
      <c r="C232" s="5" t="s">
        <v>525</v>
      </c>
      <c r="D232" s="5" t="s">
        <v>526</v>
      </c>
      <c r="E232" s="6" t="s">
        <v>8</v>
      </c>
    </row>
    <row r="233" spans="1:5" x14ac:dyDescent="0.25">
      <c r="A233" s="7" t="s">
        <v>505</v>
      </c>
      <c r="B233" s="7" t="s">
        <v>527</v>
      </c>
      <c r="C233" s="14" t="s">
        <v>510</v>
      </c>
      <c r="D233" s="14"/>
      <c r="E233" s="6" t="s">
        <v>8</v>
      </c>
    </row>
    <row r="234" spans="1:5" x14ac:dyDescent="0.25">
      <c r="A234" s="7" t="s">
        <v>505</v>
      </c>
      <c r="B234" s="7" t="s">
        <v>528</v>
      </c>
      <c r="C234" s="14" t="s">
        <v>529</v>
      </c>
      <c r="D234" s="14" t="s">
        <v>58</v>
      </c>
      <c r="E234" s="8" t="s">
        <v>58</v>
      </c>
    </row>
    <row r="235" spans="1:5" x14ac:dyDescent="0.25">
      <c r="A235" s="7" t="s">
        <v>505</v>
      </c>
      <c r="B235" s="7" t="s">
        <v>530</v>
      </c>
      <c r="C235" s="5" t="s">
        <v>531</v>
      </c>
      <c r="D235" s="5" t="s">
        <v>532</v>
      </c>
      <c r="E235" s="6" t="s">
        <v>97</v>
      </c>
    </row>
    <row r="236" spans="1:5" x14ac:dyDescent="0.25">
      <c r="A236" s="7" t="s">
        <v>505</v>
      </c>
      <c r="B236" s="7" t="s">
        <v>533</v>
      </c>
      <c r="C236" s="5" t="s">
        <v>534</v>
      </c>
      <c r="D236" s="5"/>
      <c r="E236" s="6" t="s">
        <v>8</v>
      </c>
    </row>
    <row r="237" spans="1:5" x14ac:dyDescent="0.25">
      <c r="A237" s="7" t="s">
        <v>505</v>
      </c>
      <c r="B237" s="7" t="s">
        <v>535</v>
      </c>
      <c r="C237" s="5" t="s">
        <v>536</v>
      </c>
      <c r="D237" s="5" t="s">
        <v>44</v>
      </c>
      <c r="E237" s="6" t="s">
        <v>44</v>
      </c>
    </row>
    <row r="238" spans="1:5" x14ac:dyDescent="0.25">
      <c r="A238" s="3" t="s">
        <v>16</v>
      </c>
      <c r="B238" s="3" t="s">
        <v>16</v>
      </c>
      <c r="C238" s="2"/>
      <c r="D238" s="2"/>
      <c r="E238" s="2"/>
    </row>
    <row r="239" spans="1:5" x14ac:dyDescent="0.25">
      <c r="A239" s="7" t="s">
        <v>537</v>
      </c>
      <c r="B239" s="7" t="s">
        <v>538</v>
      </c>
      <c r="C239" s="5" t="s">
        <v>539</v>
      </c>
      <c r="D239" s="5" t="s">
        <v>44</v>
      </c>
      <c r="E239" s="6" t="s">
        <v>44</v>
      </c>
    </row>
    <row r="240" spans="1:5" x14ac:dyDescent="0.25">
      <c r="A240" s="7" t="s">
        <v>537</v>
      </c>
      <c r="B240" s="7" t="s">
        <v>540</v>
      </c>
      <c r="C240" s="5" t="s">
        <v>541</v>
      </c>
      <c r="D240" s="5" t="s">
        <v>44</v>
      </c>
      <c r="E240" s="6" t="s">
        <v>44</v>
      </c>
    </row>
    <row r="241" spans="1:5" x14ac:dyDescent="0.25">
      <c r="A241" s="7" t="s">
        <v>537</v>
      </c>
      <c r="B241" s="7" t="s">
        <v>542</v>
      </c>
      <c r="C241" s="5" t="s">
        <v>543</v>
      </c>
      <c r="D241" s="5" t="s">
        <v>44</v>
      </c>
      <c r="E241" s="6" t="s">
        <v>44</v>
      </c>
    </row>
    <row r="242" spans="1:5" x14ac:dyDescent="0.25">
      <c r="A242" s="3" t="s">
        <v>16</v>
      </c>
      <c r="B242" s="3" t="s">
        <v>16</v>
      </c>
      <c r="C242" s="2"/>
      <c r="D242" s="2"/>
      <c r="E242" s="2"/>
    </row>
    <row r="243" spans="1:5" x14ac:dyDescent="0.25">
      <c r="A243" s="7" t="s">
        <v>544</v>
      </c>
      <c r="B243" s="7" t="s">
        <v>545</v>
      </c>
      <c r="C243" s="5" t="s">
        <v>546</v>
      </c>
      <c r="D243" s="5"/>
      <c r="E243" s="6" t="s">
        <v>8</v>
      </c>
    </row>
    <row r="244" spans="1:5" x14ac:dyDescent="0.25">
      <c r="A244" s="7" t="s">
        <v>544</v>
      </c>
      <c r="B244" s="7" t="s">
        <v>547</v>
      </c>
      <c r="C244" s="5" t="s">
        <v>548</v>
      </c>
      <c r="D244" s="5" t="s">
        <v>549</v>
      </c>
      <c r="E244" s="6" t="s">
        <v>8</v>
      </c>
    </row>
    <row r="245" spans="1:5" x14ac:dyDescent="0.25">
      <c r="A245" s="3" t="s">
        <v>16</v>
      </c>
      <c r="B245" s="3" t="s">
        <v>16</v>
      </c>
      <c r="C245" s="2"/>
      <c r="D245" s="2"/>
      <c r="E245" s="2"/>
    </row>
    <row r="246" spans="1:5" x14ac:dyDescent="0.25">
      <c r="A246" s="7" t="s">
        <v>550</v>
      </c>
      <c r="B246" s="7" t="s">
        <v>551</v>
      </c>
      <c r="C246" s="5" t="s">
        <v>552</v>
      </c>
      <c r="D246" s="5" t="s">
        <v>553</v>
      </c>
      <c r="E246" s="6" t="s">
        <v>8</v>
      </c>
    </row>
    <row r="247" spans="1:5" ht="16.899999999999999" customHeight="1" x14ac:dyDescent="0.25">
      <c r="A247" s="7" t="s">
        <v>550</v>
      </c>
      <c r="B247" s="7" t="s">
        <v>554</v>
      </c>
      <c r="C247" s="5" t="s">
        <v>555</v>
      </c>
      <c r="D247" s="5" t="s">
        <v>556</v>
      </c>
      <c r="E247" s="6" t="s">
        <v>8</v>
      </c>
    </row>
    <row r="248" spans="1:5" x14ac:dyDescent="0.25">
      <c r="A248" s="7" t="s">
        <v>550</v>
      </c>
      <c r="B248" s="7" t="s">
        <v>557</v>
      </c>
      <c r="C248" s="5" t="s">
        <v>558</v>
      </c>
      <c r="D248" s="5" t="s">
        <v>559</v>
      </c>
      <c r="E248" s="6" t="s">
        <v>8</v>
      </c>
    </row>
    <row r="249" spans="1:5" x14ac:dyDescent="0.25">
      <c r="A249" s="7" t="s">
        <v>550</v>
      </c>
      <c r="B249" s="7" t="s">
        <v>560</v>
      </c>
      <c r="C249" s="5" t="s">
        <v>561</v>
      </c>
      <c r="D249" s="5" t="s">
        <v>562</v>
      </c>
      <c r="E249" s="6" t="s">
        <v>8</v>
      </c>
    </row>
    <row r="250" spans="1:5" x14ac:dyDescent="0.25">
      <c r="A250" s="3" t="s">
        <v>16</v>
      </c>
      <c r="B250" s="3" t="s">
        <v>16</v>
      </c>
      <c r="C250" s="2"/>
      <c r="D250" s="2"/>
      <c r="E250" s="2"/>
    </row>
    <row r="251" spans="1:5" x14ac:dyDescent="0.25">
      <c r="A251" s="7" t="s">
        <v>563</v>
      </c>
      <c r="B251" s="7" t="s">
        <v>564</v>
      </c>
      <c r="C251" s="5" t="s">
        <v>565</v>
      </c>
      <c r="D251" s="5" t="s">
        <v>44</v>
      </c>
      <c r="E251" s="6" t="s">
        <v>44</v>
      </c>
    </row>
    <row r="252" spans="1:5" x14ac:dyDescent="0.25">
      <c r="A252" s="7" t="s">
        <v>563</v>
      </c>
      <c r="B252" s="7" t="s">
        <v>566</v>
      </c>
      <c r="C252" s="5" t="s">
        <v>567</v>
      </c>
      <c r="D252" s="5" t="s">
        <v>44</v>
      </c>
      <c r="E252" s="6" t="s">
        <v>44</v>
      </c>
    </row>
    <row r="253" spans="1:5" x14ac:dyDescent="0.25">
      <c r="A253" s="7" t="s">
        <v>563</v>
      </c>
      <c r="B253" s="7" t="s">
        <v>568</v>
      </c>
      <c r="C253" s="5" t="s">
        <v>569</v>
      </c>
      <c r="D253" s="5" t="s">
        <v>570</v>
      </c>
      <c r="E253" s="6" t="s">
        <v>97</v>
      </c>
    </row>
    <row r="254" spans="1:5" x14ac:dyDescent="0.25">
      <c r="A254" s="7" t="s">
        <v>563</v>
      </c>
      <c r="B254" s="7" t="s">
        <v>571</v>
      </c>
      <c r="C254" s="5" t="s">
        <v>572</v>
      </c>
      <c r="D254" s="5" t="s">
        <v>44</v>
      </c>
      <c r="E254" s="6" t="s">
        <v>44</v>
      </c>
    </row>
    <row r="255" spans="1:5" ht="14.45" customHeight="1" x14ac:dyDescent="0.25">
      <c r="A255" s="7" t="s">
        <v>563</v>
      </c>
      <c r="B255" s="7" t="s">
        <v>573</v>
      </c>
      <c r="C255" s="5" t="s">
        <v>574</v>
      </c>
      <c r="D255" s="5" t="s">
        <v>575</v>
      </c>
      <c r="E255" s="6" t="s">
        <v>8</v>
      </c>
    </row>
    <row r="256" spans="1:5" x14ac:dyDescent="0.25">
      <c r="A256" s="3"/>
      <c r="B256" s="3"/>
      <c r="C256" s="2"/>
      <c r="D256" s="2"/>
      <c r="E256" s="2"/>
    </row>
    <row r="257" spans="1:11" x14ac:dyDescent="0.25">
      <c r="A257" s="15"/>
      <c r="B257" s="16"/>
      <c r="C257" s="16"/>
      <c r="D257" s="16"/>
      <c r="E257" s="17"/>
    </row>
    <row r="258" spans="1:11" x14ac:dyDescent="0.25">
      <c r="A258" s="18"/>
      <c r="B258" s="19"/>
      <c r="C258" s="23"/>
      <c r="D258" s="20" t="s">
        <v>576</v>
      </c>
      <c r="E258" s="20" t="s">
        <v>577</v>
      </c>
    </row>
    <row r="259" spans="1:11" x14ac:dyDescent="0.25">
      <c r="A259" s="18" t="s">
        <v>44</v>
      </c>
      <c r="B259" s="24"/>
      <c r="C259" s="25"/>
      <c r="D259" s="6">
        <f>COUNTIF(E1:E255, "CMS")</f>
        <v>54</v>
      </c>
      <c r="E259" s="21">
        <f>(D259/D264)</f>
        <v>0.27411167512690354</v>
      </c>
    </row>
    <row r="260" spans="1:11" x14ac:dyDescent="0.25">
      <c r="A260" s="18" t="s">
        <v>8</v>
      </c>
      <c r="B260" s="24"/>
      <c r="C260" s="25"/>
      <c r="D260" s="6">
        <f>COUNTIF(E1:E255, "LAWTRAC")</f>
        <v>99</v>
      </c>
      <c r="E260" s="21">
        <f>(D260/D264)</f>
        <v>0.5025380710659898</v>
      </c>
    </row>
    <row r="261" spans="1:11" x14ac:dyDescent="0.25">
      <c r="A261" s="18" t="s">
        <v>578</v>
      </c>
      <c r="B261" s="24"/>
      <c r="C261" s="25"/>
      <c r="D261" s="6">
        <f>COUNTIF(E1:E255, "?")</f>
        <v>25</v>
      </c>
      <c r="E261" s="21">
        <f>(D261/D264)</f>
        <v>0.12690355329949238</v>
      </c>
      <c r="K261" s="1" t="s">
        <v>579</v>
      </c>
    </row>
    <row r="262" spans="1:11" x14ac:dyDescent="0.25">
      <c r="A262" s="18" t="s">
        <v>97</v>
      </c>
      <c r="B262" s="24"/>
      <c r="C262" s="25"/>
      <c r="D262" s="6">
        <f>COUNTIF(E1:E255, "INCODE")</f>
        <v>15</v>
      </c>
      <c r="E262" s="21">
        <f>(D262/D264)</f>
        <v>7.6142131979695438E-2</v>
      </c>
    </row>
    <row r="263" spans="1:11" x14ac:dyDescent="0.25">
      <c r="A263" s="18" t="s">
        <v>20</v>
      </c>
      <c r="B263" s="24"/>
      <c r="C263" s="25"/>
      <c r="D263" s="6">
        <f>COUNTIF(E1:E255, "JEMS")</f>
        <v>4</v>
      </c>
      <c r="E263" s="21">
        <f>(D263/D264)</f>
        <v>2.030456852791878E-2</v>
      </c>
    </row>
    <row r="264" spans="1:11" x14ac:dyDescent="0.25">
      <c r="A264" s="18" t="s">
        <v>580</v>
      </c>
      <c r="B264" s="24"/>
      <c r="C264" s="25"/>
      <c r="D264" s="6">
        <f>SUM(D259:D263)</f>
        <v>197</v>
      </c>
      <c r="E264" s="21">
        <f>SUM(E259:E263)</f>
        <v>1</v>
      </c>
    </row>
    <row r="265" spans="1:11" x14ac:dyDescent="0.25">
      <c r="A265" s="22" t="s">
        <v>16</v>
      </c>
      <c r="B265" s="22" t="s">
        <v>16</v>
      </c>
      <c r="C265" s="22"/>
      <c r="D265" s="22"/>
      <c r="E265" s="22"/>
    </row>
    <row r="266" spans="1:11" x14ac:dyDescent="0.25">
      <c r="A266" s="22"/>
      <c r="B266" s="22" t="s">
        <v>16</v>
      </c>
      <c r="C266" s="22"/>
      <c r="D266" s="22"/>
      <c r="E266" s="22"/>
    </row>
    <row r="267" spans="1:11" x14ac:dyDescent="0.25">
      <c r="A267" s="22" t="s">
        <v>16</v>
      </c>
      <c r="B267" s="22" t="s">
        <v>16</v>
      </c>
      <c r="C267" s="22"/>
      <c r="D267" s="22"/>
      <c r="E267" s="22"/>
    </row>
    <row r="268" spans="1:11" x14ac:dyDescent="0.25">
      <c r="A268" s="22" t="s">
        <v>16</v>
      </c>
      <c r="B268" s="22" t="s">
        <v>16</v>
      </c>
      <c r="C268" s="22"/>
      <c r="D268" s="22"/>
      <c r="E268" s="22"/>
    </row>
    <row r="269" spans="1:11" x14ac:dyDescent="0.25">
      <c r="A269" s="22" t="s">
        <v>16</v>
      </c>
      <c r="B269" s="22" t="s">
        <v>16</v>
      </c>
      <c r="C269" s="22"/>
      <c r="D269" s="22"/>
      <c r="E269" s="22" t="s">
        <v>581</v>
      </c>
    </row>
    <row r="270" spans="1:11" x14ac:dyDescent="0.25">
      <c r="A270" s="22" t="s">
        <v>16</v>
      </c>
      <c r="B270" s="22" t="s">
        <v>16</v>
      </c>
      <c r="C270" s="22"/>
      <c r="D270" s="22"/>
      <c r="E270" s="22"/>
    </row>
    <row r="271" spans="1:11" x14ac:dyDescent="0.25">
      <c r="A271" s="22" t="s">
        <v>16</v>
      </c>
      <c r="B271" s="22" t="s">
        <v>16</v>
      </c>
      <c r="C271" s="22"/>
      <c r="D271" s="22"/>
      <c r="E271" s="22"/>
    </row>
  </sheetData>
  <conditionalFormatting sqref="F1:G499">
    <cfRule type="cellIs" dxfId="0" priority="1" operator="equal">
      <formula>"Yes"</formula>
    </cfRule>
  </conditionalFormatting>
  <hyperlinks>
    <hyperlink ref="D218" r:id="rId1"/>
    <hyperlink ref="D29" r:id="rId2"/>
    <hyperlink ref="D13" r:id="rId3"/>
    <hyperlink ref="D42" r:id="rId4"/>
    <hyperlink ref="D57" r:id="rId5"/>
    <hyperlink ref="D74" r:id="rId6"/>
    <hyperlink ref="D78" r:id="rId7"/>
    <hyperlink ref="D88" r:id="rId8"/>
    <hyperlink ref="D108" r:id="rId9"/>
    <hyperlink ref="D112" r:id="rId10"/>
    <hyperlink ref="D174" r:id="rId11"/>
    <hyperlink ref="D201" r:id="rId12"/>
    <hyperlink ref="D203" r:id="rId13"/>
    <hyperlink ref="D206" r:id="rId14"/>
    <hyperlink ref="D211" r:id="rId15"/>
    <hyperlink ref="D225" r:id="rId16"/>
    <hyperlink ref="D231" r:id="rId17"/>
    <hyperlink ref="D253" r:id="rId18"/>
    <hyperlink ref="D104" r:id="rId19"/>
    <hyperlink ref="D111" r:id="rId20"/>
    <hyperlink ref="D11" r:id="rId21"/>
    <hyperlink ref="D91" r:id="rId22"/>
    <hyperlink ref="D248" r:id="rId23"/>
    <hyperlink ref="D107" r:id="rId24"/>
    <hyperlink ref="D55" r:id="rId25"/>
    <hyperlink ref="D73" r:id="rId26"/>
    <hyperlink ref="D171" r:id="rId27"/>
    <hyperlink ref="D244" r:id="rId28"/>
    <hyperlink ref="D183" r:id="rId29"/>
    <hyperlink ref="D61" r:id="rId30"/>
  </hyperlinks>
  <pageMargins left="0.7" right="0.7" top="0.75" bottom="0.75" header="0.3" footer="0.3"/>
  <pageSetup scale="47" orientation="portrait" r:id="rId31"/>
  <headerFooter>
    <oddFooter>&amp;RSC Court Administration provided these documents to the Oversight Subcommittee via email on June 6, 2017.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Wellman, Elizabeth</dc:creator>
  <cp:lastModifiedBy>Charles Appleby</cp:lastModifiedBy>
  <dcterms:created xsi:type="dcterms:W3CDTF">2017-06-06T15:52:03Z</dcterms:created>
  <dcterms:modified xsi:type="dcterms:W3CDTF">2017-06-08T14:14:59Z</dcterms:modified>
</cp:coreProperties>
</file>